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2_Dr-Gruber\Selbstbewertung Hessen\Broschüre_Selbstbewertung\fertige Broschüre_08_21\"/>
    </mc:Choice>
  </mc:AlternateContent>
  <bookViews>
    <workbookView xWindow="0" yWindow="0" windowWidth="25200" windowHeight="1185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3" i="1" l="1"/>
  <c r="N43" i="1"/>
  <c r="M43" i="1"/>
  <c r="L43" i="1"/>
  <c r="K43" i="1"/>
  <c r="O27" i="1"/>
  <c r="N27" i="1"/>
  <c r="M27" i="1"/>
  <c r="L27" i="1"/>
  <c r="K27" i="1"/>
  <c r="Q43" i="1" l="1"/>
  <c r="Q27" i="1"/>
  <c r="Q37" i="1"/>
  <c r="Q42" i="1"/>
  <c r="Q26" i="1" l="1"/>
  <c r="O64" i="1" l="1"/>
  <c r="N64" i="1"/>
  <c r="M64" i="1"/>
  <c r="L64" i="1"/>
  <c r="K64" i="1"/>
  <c r="Q63" i="1"/>
  <c r="Q62" i="1"/>
  <c r="Q61" i="1"/>
  <c r="Q60" i="1"/>
  <c r="Q59" i="1"/>
  <c r="O54" i="1"/>
  <c r="N54" i="1"/>
  <c r="M54" i="1"/>
  <c r="L54" i="1"/>
  <c r="K54" i="1"/>
  <c r="Q53" i="1"/>
  <c r="Q52" i="1"/>
  <c r="Q51" i="1"/>
  <c r="Q50" i="1"/>
  <c r="Q49" i="1"/>
  <c r="Q41" i="1"/>
  <c r="Q40" i="1"/>
  <c r="Q39" i="1"/>
  <c r="Q38" i="1"/>
  <c r="Q36" i="1"/>
  <c r="Q35" i="1"/>
  <c r="Q34" i="1"/>
  <c r="Q33" i="1"/>
  <c r="Q25" i="1"/>
  <c r="Q24" i="1"/>
  <c r="Q23" i="1"/>
  <c r="Q22" i="1"/>
  <c r="Q21" i="1"/>
  <c r="Q20" i="1"/>
  <c r="Q19" i="1"/>
  <c r="Q18" i="1"/>
  <c r="Q17" i="1"/>
  <c r="Q64" i="1" l="1"/>
  <c r="G159" i="1" s="1"/>
  <c r="Q54" i="1"/>
  <c r="G158" i="1" s="1"/>
  <c r="G157" i="1"/>
  <c r="G156" i="1"/>
  <c r="G162" i="1" l="1"/>
</calcChain>
</file>

<file path=xl/comments1.xml><?xml version="1.0" encoding="utf-8"?>
<comments xmlns="http://schemas.openxmlformats.org/spreadsheetml/2006/main">
  <authors>
    <author>Möller, Maximilian (RPKS)</author>
    <author>Gruber, Waldemar</author>
  </authors>
  <commentList>
    <comment ref="B17" authorId="0" shapeId="0">
      <text>
        <r>
          <rPr>
            <sz val="9"/>
            <color indexed="81"/>
            <rFont val="Segoe UI"/>
            <family val="2"/>
          </rPr>
          <t xml:space="preserve">
• Hat sich das Dorf ein Leitbild, eine Leitidee gegeben?
• Welche perspektivischen Ziele verfolgt das Dorf zur Gestaltung seiner Zukunft?
• Wird die regionale Entwicklung berücksichtigt?
• Inwieweit wurden Stärken und Schwächen in der Entwicklung des Dorfes analysiert?
• Welche Entwicklungspotenziale wurden für das Dorf daraus abgeleitet?
• Wie werden demografische Veränderungen im Dorf bei Planungen berücksichtigt?
• Wurden bei der Entwicklung von zukunftsfähigen Ansätzen die Bürgerinnen und Bürger, Vereine
   und ggf. Fachleute einbezogen?
• Werden die entwickelten Ansätze aktiv umgesetzt? Entsprechen die Einzelmaßnahmen einer 
   Zukunftsperspektive?
• Welche, auch informellen, Mitwirkungsangebote und -möglichkeiten gibt es? Wie werden diese 
   im Ort wahrgenommen?
• Wie werden Bürgerinnen und Bürger, Vereine, Verbände, lokale Initiativen, Kinder, Jugendliche, 
   Senioren, Behörden und Unternehmen einbezogen?
• Bei welchen aktuellen Themen wäre eine Mitwirkung wünschenswert?
• Welche Bedeutung besitzt die Jugend- und Altenhilfeplanung für den Ort?
• Wie unterstützen ortsansässige Unternehmen und Institutionen die Entwicklung im Dorf?
• Wie wird das Dorfentwicklungskonzept (IKEK) nach Ablauf der Förderperiode umgesetzt?</t>
        </r>
      </text>
    </comment>
    <comment ref="B18" authorId="0" shapeId="0">
      <text>
        <r>
          <rPr>
            <sz val="9"/>
            <color indexed="81"/>
            <rFont val="Segoe UI"/>
            <family val="2"/>
          </rPr>
          <t xml:space="preserve">• Wie werden überörtliche Entwicklungen in der Region und/oder interkommunale
Kooperation berücksichtigt?
• Welche (Dienst-) Leistungen werden durch Zusammenschlüsse angeboten?
• Welche überörtlichen Zusammenschlüsse unter Beteiligung örtlicher Betriebe,
Unternehmen, Einrichtungen gibt es?
• Liegt bereits ein Integriertes Kommunales Entwicklungskonzept (IKEK)
vor? Wie wird es umgesetzt?
• Gibt es städtebauliche und gestalterische Leitlinien z. B. zur baulichen
Entwicklung des Ortskernes, Ortsgestaltungssatzung, Gebäudenutzungs-
und Leerstandskataster, Energetische Konzepte etc.? Was bewirken
diese?
• Welche Initiativen und Maßnahmen zur Gründung oder Unterstützung
örtlicher Unternehmen werden ergriffen? Inwieweit stimmt sich das Dorf
mit anderen Orten ab?
• Wie unterstützen Unternehmen die Entwicklung im Dorf?
</t>
        </r>
      </text>
    </comment>
    <comment ref="B19" authorId="0" shapeId="0">
      <text>
        <r>
          <rPr>
            <sz val="9"/>
            <color indexed="81"/>
            <rFont val="Segoe UI"/>
            <family val="2"/>
          </rPr>
          <t xml:space="preserve">• In welcher Form ist der Ort in die Arbeit des Regionalmanagements integriert?
• Zu welchen örtlichen Themen wird die Dienstleistung des Regionalmanagements
wie z.B. das Regionalmarketing für die Region genutzt?
</t>
        </r>
      </text>
    </comment>
    <comment ref="B20" authorId="0" shapeId="0">
      <text>
        <r>
          <rPr>
            <sz val="9"/>
            <color indexed="81"/>
            <rFont val="Segoe UI"/>
            <family val="2"/>
          </rPr>
          <t xml:space="preserve">• Was wird hinsichtlich einer regionalen und nachhaltigen Energieversorgung
getan?
• Gibt es Formen der Zusammenarbeit auf kommunaler oder regionaler
Ebene?
• Welcher Art ist dieser Zusammenschluss, mit welchem Ziel?
• Werden Konzepte zum kommunalen Klimaschutz und zur Klimanneutralität im Dorf entwickelt?
 </t>
        </r>
      </text>
    </comment>
    <comment ref="B21" authorId="0" shapeId="0">
      <text>
        <r>
          <rPr>
            <sz val="9"/>
            <color indexed="81"/>
            <rFont val="Segoe UI"/>
            <family val="2"/>
          </rPr>
          <t>• Wie ist die örtliche Versorgung mit Waren und Dienstleistungen des täglichen
Bedarfs gedeckt? Was wird zur Sicherung der Nahversorgung getan?
• Entsprechen die öffentlich genutzten Einrichtungen der Nachfrage und
den gewünschten Anforderungen?
• Gibt es inner- oder interkommunale Absprachen hinsichtlich der Nutzung,
Trägerschaft etc.?
• Welche Überlegungen gibt es für die nahe Zukunft?
• Welche privaten Angebote tragen zur Sicherung und Erweiterung der
Grundversorgung bei?
• Wie werden diese von den Bewohnern unterstützt?
• Gibt es Möglichkeiten der Freizeitgestaltung auch vor Ort?
• Was wird zur Verbesserung der Breitbandverfügbarkeit unternommen
und wie nutzt das Dorf die Chancen der Digitalisierung?</t>
        </r>
      </text>
    </comment>
    <comment ref="B22" authorId="0" shapeId="0">
      <text>
        <r>
          <rPr>
            <sz val="9"/>
            <color indexed="81"/>
            <rFont val="Segoe UI"/>
            <family val="2"/>
          </rPr>
          <t xml:space="preserve">• Welche örtlich-regionalen Wertschöpfungsketten gibt es?
• Wie unterstützt die Kommune den Aufbau und die Entwicklung?
• Wer ist an bestehenden Wertschöpfungsketten beteiligt (Gemeinde, Betriebe,
Vereine)? Wie sind diese organisiert?
• Welche Kooperationen im Ort bieten sich an?
</t>
        </r>
      </text>
    </comment>
    <comment ref="B23" authorId="0" shapeId="0">
      <text>
        <r>
          <rPr>
            <sz val="9"/>
            <color indexed="81"/>
            <rFont val="Segoe UI"/>
            <family val="2"/>
          </rPr>
          <t xml:space="preserve">• Was wird für Naherholung und Tourismus unternommen?
• Welche sportlichen Aktivitäten und Freizeitmöglichkeiten bestehen?
</t>
        </r>
      </text>
    </comment>
    <comment ref="B24" authorId="0" shapeId="0">
      <text>
        <r>
          <rPr>
            <sz val="9"/>
            <color indexed="81"/>
            <rFont val="Segoe UI"/>
            <family val="2"/>
          </rPr>
          <t xml:space="preserve">• Was wird zur Sicherstellung der Mobilität und des ÖPNV getan?
• Welche ÖPNV ergänzenden Angebote gibt es?
• Gibt es öffentliche/kommunale Förderanreize für Mobilitätskonzepte?
</t>
        </r>
      </text>
    </comment>
    <comment ref="B25" authorId="0" shapeId="0">
      <text>
        <r>
          <rPr>
            <sz val="9"/>
            <color indexed="81"/>
            <rFont val="Segoe UI"/>
            <family val="2"/>
          </rPr>
          <t xml:space="preserve">• Wie werden örtliche Unternehmer unterstützt, z.B. im Hinblick auf das
wirtschaftliche Umfeld und die Weiterentwicklung ihrer Unternehmen?
• Inwieweit stimmt sich das Dorf bei der Ansiedlung neuer Unternehmen
mit anderen Orten ab?
• Unterstützt das Dorf aktiv eine Gründerkultur, z.B. auch Start Ups und
wenn ja in welcher Form?
• Welche Rahmenbedingungen und Infrastruktur schafft das Dorf für die
Erhaltung oder/und Schaffung von Arbeits- und Ausbildungsplätzen sowie
neuen Einkommensmöglichkeiten?
• Welche Initiativen bieten und sichern Arbeitsplätze insbes. für Frauen,
Behinderte, Arbeitssuchende, Flüchtlinge, Migranten?
• Welche neuen oder erweiterten Einkommensmöglichkeiten werden, z. B.
im Tourismus, erschlossen?
• Welche privaten Dienstleistungsangebote gibt es? Wie sind sie vernetzt?
</t>
        </r>
      </text>
    </comment>
    <comment ref="B26" authorId="1" shapeId="0">
      <text>
        <r>
          <rPr>
            <sz val="9"/>
            <color indexed="81"/>
            <rFont val="Segoe UI"/>
            <family val="2"/>
          </rPr>
          <t xml:space="preserve">
• Versucht man die Veränderungsbereitschaft der politischen Akteure herzustellen?
• Gibt es dafür den Zusammenhalt in der Dorfgemeinschaft und eine nachhaltige Orientierung? 
• Ist die Anerkennug und Legitimität der Dorfaktiven und Begleiter*innen hinsichtlich der Klimaneutralität gewährleistet?
• Wird überhaupt das Ziel 100% erneuerbare Energien verfolgt?
• Sind Initiativen zur Steigerung der Biodiversität und der regeneration von Ökosysteme vorhanden?
• Wird ein umweltbewußter Konsum gefördert? (Beschränkung von Wohnflächenverbrauch, Teilen von Geräten im Haushalt, Repair Cafes, etc.)
• Gibt es Bestrebungen zur Verringerung des Mobilitätbedarfs?
• Sind Konzepte vorhanden mit denen Wohlstand, Arbeit und Fortschritt transformiert werden können?
• Wird im Dorf ein gleichberechtigter Zugang zu einer ganzheitlichen Bildung und Gesundheitsversorgung angestrebt?
• Der Einsatz für den Schutz von Gemeinschaft und Natur
</t>
        </r>
      </text>
    </comment>
    <comment ref="B33" authorId="0" shapeId="0">
      <text>
        <r>
          <rPr>
            <sz val="9"/>
            <color indexed="81"/>
            <rFont val="Segoe UI"/>
            <family val="2"/>
          </rPr>
          <t>• Welche Vereine, Gruppen und Bürgerinitiativen und andere Einrichtungen
gibt es?
- Wie tragen sie ihrerseits zum Dorfleben und zur Dorfentwicklung bei?
- Wie werden sie unterstützt? Z.B. durch Räumlichkeiten oder beim
Einwerben von Fördermitteln
- Wie kooperieren die Gruppen untereinander und mit der Verwaltung/Politik?
• Wie erfolgt die (ortsübergreifende) Zusammenarbeit?
• Welche Zusammenarbeit gibt es mit Nachbarorten bei der Sicherung der
Basis-Infrastruktur?
• Bestehen Mitfahr-, Hol- und Bringdienste? Wie sind diese organisiert? Werden die Erwartungen erfüllt?
• Wie werden Neubürger integriert?
• Wie sind diese in das Dorfleben eingebunden?
• Wie gestaltet sich das Zusammenleben mit Bürgern mit Migrationshintergrund?</t>
        </r>
      </text>
    </comment>
    <comment ref="B34" authorId="0" shapeId="0">
      <text>
        <r>
          <rPr>
            <sz val="9"/>
            <color indexed="81"/>
            <rFont val="Segoe UI"/>
            <family val="2"/>
          </rPr>
          <t>• Wie wird das Ehrenamt im Dorf gewürdigt?
• Welche Treffpunkte gibt es im Dorf, an denen man sich begegnet?
• Wie groß sind privates Engagement für die Gemeinschaft und die Kommune?
Worin zeigt sich dieses?
• Wie wird die Freiwilligenarbeit gewürdigt? Welche öffentlichen Angebote
zur Mitwirkung sind vorhanden?
• Wie prägt sich der Umfang des privaten Engagements aus? Welche öffentlichen
und sozialen Aufgaben werden verantwortlich übernommen
z.B. Pflege innerörtlicher Freiflächen, Alten- und Kinderbetreuung, Fahrdienste)?</t>
        </r>
      </text>
    </comment>
    <comment ref="B35" authorId="0" shapeId="0">
      <text>
        <r>
          <rPr>
            <sz val="9"/>
            <color indexed="81"/>
            <rFont val="Segoe UI"/>
            <family val="2"/>
          </rPr>
          <t>• Welche – auch generations- oder religionsübergreifenden – Angebote
gibt es?
• Wie ist die Kinder- und Jugendarbeit organisiert?
• Welche Aktivitäten zur Verbesserung der Familienfreundlichkeit bestehen?
• Welche Aktivitäten und Angebote von Senioren für Kinder oder umgekehrt
gibt es?
• Welche Angebotsdefizite gibt es?
• Gibt es Beschäftigungs- oder Qualifizierungsangebote?
• Welche Zusammenarbeit gibt es mit Nachbarorten bei der Sicherung der
sozialen Infrastruktur?</t>
        </r>
      </text>
    </comment>
    <comment ref="B36" authorId="0" shapeId="0">
      <text>
        <r>
          <rPr>
            <sz val="9"/>
            <color indexed="81"/>
            <rFont val="Segoe UI"/>
            <family val="2"/>
          </rPr>
          <t>• Welche gemeinsamen Projekte führen die Dorfbewohner durch (z. B. Schule, Kindergarten mit Bewohnergruppen,Unternehmen, Vereinen, Kirche)
• Wie sehen die Angebote der Kinder- und Jugendbetreuung aus?
• Inwieweit wird die ältere Generation im Dorf für die Dorfaktivitäten eingebunden
sowie die Betreuung übernommen?</t>
        </r>
      </text>
    </comment>
    <comment ref="B37" authorId="1" shapeId="0">
      <text>
        <r>
          <rPr>
            <sz val="9"/>
            <color indexed="81"/>
            <rFont val="Segoe UI"/>
            <family val="2"/>
          </rPr>
          <t xml:space="preserve">
• Findet eine Würdigung des Ehrenamtes statt?
  (Manche Dörfer veranstalten Feste für die Ehrenamtlichen, mancherorts dürfen  z.B. die Mitglieder der freiwilligen Feuerwehr unentgeltlich das Schwimmbad besuchen, etc.)
• Werden Aufwandsentschädigungen für Ehrenamtliche gezahlt, um allen Menschen die Chance zu geben, an gemeinwohlorientierten, sinnvollen Projekten mitzuwirken? („Das Geld ermöglicht auch einkommensschwachen Personen sich zu engagieren und damit als wertvolle Mitglieder der Gesellschaft anerkannt zu werden.“ )
•Gibt es hauptamtliche Ansprechpartner, die das ehrenamt unterstützen? 
Eine große Hürde für ehrenamtliche Tätigkeit ist die Bürokratie. Denn oftmals fühlen sich Freiwillige allein gelassen mit rechtlichen Fragen oder Themen wie dem Brandschutz, Steuern oder Sicherheitskonzepten für Veranstaltungen. Hier können Kommunen gezielt gegenwirken, indem sie einen festen Ansprechpartner vor Ort zur Verfügung stellen, der den Vereinen und Ehrenamtlichen bei solchen Fragen hilft.
</t>
        </r>
      </text>
    </comment>
    <comment ref="B38" authorId="0" shapeId="0">
      <text>
        <r>
          <rPr>
            <sz val="9"/>
            <color indexed="81"/>
            <rFont val="Segoe UI"/>
            <family val="2"/>
          </rPr>
          <t>• Welche nicht vereinsgebundenen Kulturangebote gibt es?
• Wie gestaltet sich das kulturelle Miteinander?
• Welche historischen Ereignisse und Überlieferungen werden im Ort „lebendig“
gehalten?
• Besteht ein (über-) regionaler Kulturaustausch? Mit welcher Intention?
Wer macht mit?
• Wie ist die Geschichte des Ortes für seine Bewohner erlebbar? Was wird
dafür getan?
• Wie werden historische und traditionelle Besonderheiten z. B. im Kulturraum
oder Handwerk gesichert?
• Welche Umwelt- und Naturschutzinitiativen, Angebote und Aktionen
gibt es?
• Gibt es (Nutzungs-) Konflikte im Ort? Wie werden die unterschiedlichen
Interessen diskutiert?</t>
        </r>
      </text>
    </comment>
    <comment ref="B39" authorId="0" shapeId="0">
      <text>
        <r>
          <rPr>
            <sz val="9"/>
            <color indexed="81"/>
            <rFont val="Segoe UI"/>
            <family val="2"/>
          </rPr>
          <t>• Was wird getan, um Jugendliche in das Dorf- und Vereinsleben zu integrieren
und an das Dorf zu binden? Wird geht man auf sie zu?
• Welche Themen und Aufgaben sind auf die Jugendlichen zwecks Mitwirkung
übertragen?
• Welche Beiträge leisten die Jugendlichen für das Dorfleben?
• Welche Mobilitäts- und andere Angebote gibt es für Jugendliche im
Dorf? Wie werden diese bewertet?
• Gibt es Kooperationen mit benachbarten Jugendeinrichtungen?</t>
        </r>
      </text>
    </comment>
    <comment ref="B40" authorId="0" shapeId="0">
      <text>
        <r>
          <rPr>
            <sz val="9"/>
            <color indexed="81"/>
            <rFont val="Segoe UI"/>
            <family val="2"/>
          </rPr>
          <t>• Welche Maßnahmen werden zu Integration von Neubürgern getroffen?
• Werden Familien bei Zuzug in das Dorf gezielt angesprochen?
• Gibt es Handreichen und Informationsmaterial über die Dorfaktivitäten?
• Ist ein Jahreskalender für aktivitäten der einzelnen Vereine und Initiativen vorhanden? 
•Werden Flüchtlinge gezielt in das Dorfleben integriert?</t>
        </r>
      </text>
    </comment>
    <comment ref="B41" authorId="0" shapeId="0">
      <text>
        <r>
          <rPr>
            <sz val="9"/>
            <color indexed="81"/>
            <rFont val="Segoe UI"/>
            <family val="2"/>
          </rPr>
          <t xml:space="preserve">• Welche digitalen Services (z.B. Apps) und Online-Angebote gibt es?
• Besteht eine Internetplattform zur Vernetzung der Dorfakteure?
• Gibt es Lösungen zur Telemedizin oder eGovernment-Dienste?
</t>
        </r>
      </text>
    </comment>
    <comment ref="H42" authorId="1" shapeId="0">
      <text>
        <r>
          <rPr>
            <sz val="9"/>
            <color indexed="81"/>
            <rFont val="Segoe UI"/>
            <family val="2"/>
          </rPr>
          <t xml:space="preserve">• Wird die Dorftradition bewahrt?
Die Rückbesinnung auf dörfliche Bräuche und Traditionen ist nicht nur identitätsstiftend. Sie bringt auch die Gemeinschaft wieder näher zusammen. Gleichzeitig bietet der Blick auf die Heimatgeschichte die Möglichkeit, altes Wissen an jüngere Generationen weiterzugeben.
Initiativen können sein:
• Erhaltung alter Sitten und alten Brauchtums
  Förderung des Naturschutzes in der Heimat
• Kunst- und Denkmalpflege
• Heimatforschung und heimat bezogenes Vereinslebens
• Überliefertes und Neues sollte sinnvoll vereint, gepflegt und weiterentwickt werden
• Damit sollen Kenntnis der Heimat, Verbundenheit mit ihr und Verantwortung für sie in der gesamten Bevölkerung auf allen dafür in Betracht kommenden Gebieten geweckt, erhalten und gefördert werden
</t>
        </r>
      </text>
    </comment>
    <comment ref="B49" authorId="0" shapeId="0">
      <text>
        <r>
          <rPr>
            <sz val="9"/>
            <color indexed="81"/>
            <rFont val="Segoe UI"/>
            <family val="2"/>
          </rPr>
          <t xml:space="preserve">
• Gibt es im Dorf im Sinne einer langfristigen Dorfentwicklungsplanung eine Bauleitplanung, z. B. 
- Bebauungspläne?
- Ortsgestaltungssatzung?
- andere Ordnungsrahmen?
• Unterliegen bestehende Gebäude beim Umbau bestimmten Ordnungsrahmen
wie Ortsgestaltungssatzungen o.ä.?</t>
        </r>
      </text>
    </comment>
    <comment ref="B50" authorId="0" shapeId="0">
      <text>
        <r>
          <rPr>
            <sz val="9"/>
            <color indexed="81"/>
            <rFont val="Segoe UI"/>
            <family val="2"/>
          </rPr>
          <t>• Was wird unternommen zur Erhaltung und Gestaltung charakteristischer
Elemente des Dorfes und des Dorfbildes?
• Wie werden neue Nutzungskonzepte für ältere bzw. zuvor ungenutzte
Gebäude oder zum Rückbau ungenutzter Bausubstanz für andere Zwecke
realisiert?
• Wie ist der Stand der Sanierung von Baudenkmalen?
• Werden bei Sanierungs-, Renovierungs- und Pflegemaßnahmen historisch-
charakteristische Bauelemente gesichert oder neu aufgenommen
(Fensterteilungen, Dachformen und -eindeckungen etc.)?
• In welchem baulichen Zustand sind gemeinschaftlich genutzte Gebäude
und Anlagen? Was wird von wem zur Verbesserung getan?
• Wie werden nicht mehr genutzte landwirtschaftliche oder sonstige Gebäude
umgenutzt?
• Gibt es eine positive erkennbare Einstellung zu der alten Bausubstanz?
Woran ist diese zu erkennen?
• Wie werden die Gebäude genutzt und ausgelastet? Wie stehen Aufwand
und Nutzen zueinander?
• Welche Lösungsansätze werden für gefährdete bauliche Anlagen und
Gebäudeleerstand präsentiert?
• Wie berücksichtigen Neubau- und Gewerbegebiete die topografische
Situation?
• Wie sind diese Gebiete hinsichtlich ihrer Maßstäblichkeit, Formensprache
und Materialwahl zu bewerten?
• Werden bei Renovierung und Sanierung im Bestand überwiegend orts-/
regionaltypische, umweltfreundliche Naturbaustoffe verwendet?
• Welche handwerksgerechten Techniken kommen zum Einsatz?</t>
        </r>
      </text>
    </comment>
    <comment ref="B51" authorId="0" shapeId="0">
      <text>
        <r>
          <rPr>
            <sz val="9"/>
            <color indexed="81"/>
            <rFont val="Segoe UI"/>
            <family val="2"/>
          </rPr>
          <t>• Wird eine umfassende Änderung des Planungsverständnisses (Schrumpfungsparadigma) angetroffen? Werden Schrumpfungsprozesse grundsätzlich akzeptiert und in überörtliche Konzepte eingebunden?
• Erfolgt eine flächensparende Siedlungsentwicklung und wird diese schlüssig
aus der Bauleitplanung abgeleitet?
• Wie wird auf Ortsebene städtebaulich gesteuert und gibt es Überlegungen
zur konkreten baulichen Anpassung?
• Gibt es eine wirksame Innenentwicklung?
• Wie werden Gebäude unter energetischen Gesichtspunkten realisiert?
• Welche energie- und umweltschonenden Materialien und Technologien
werden verwendet?
• Welche baulichen und energetischen Beratungsangebote gibt es für die
Bewohner?
• Welchen Beitrag leistet der Ort zur Verbesserung einer nachhaltigen
Energieversorgung?</t>
        </r>
      </text>
    </comment>
    <comment ref="B52" authorId="0" shapeId="0">
      <text>
        <r>
          <rPr>
            <sz val="9"/>
            <color indexed="81"/>
            <rFont val="Segoe UI"/>
            <family val="2"/>
          </rPr>
          <t>• Wie wird eine flächensparende Innenentwicklung des Ortes umgesetzt
und unterstützt?
• Was wird zur Umnutzung oder zum Rückbau ungenutzter
Bausubstanz für andere Zwecke unternommen?</t>
        </r>
      </text>
    </comment>
    <comment ref="B53" authorId="0" shapeId="0">
      <text>
        <r>
          <rPr>
            <sz val="9"/>
            <color indexed="81"/>
            <rFont val="Segoe UI"/>
            <family val="2"/>
          </rPr>
          <t>• Sind Straßenräume, Plätze, Einzäunungen, Bepflanzungen, Pflasterungen,
Beschilderung usw. dorfgemäß bzw. einem dörflichen Charakter
entsprechend gestaltet? Konkret:
• Wie häufig und von wem wird der Platz genutzt?
• Welche Veranstaltungen finden hier statt?
• Entspricht die Möblierung den Anforderungen und passt sie zum Ortsbild?
• In welcher Form werden die Bedürfnisse der Kinder und Älteren berücksichtigt?
• Ist für Einzäunungen, Mauern, Pflasterungen, Hofflächen, Zufahrten, etc.
ein Gesamtkonzept hinsichtlich Farb- und Materialwahl sowie Formensprache
erkennbar?
• Sind Neu- und Umbauten harmonisch in das Ortsbild eingepasst? Ergibt
sich eine organische (Ensemble-) Situation?
• Wie bewerten Sie die baulich-räumliche Einbindung der Neubauten?
• Orientieren sich die Bauträger bei An- und Umbauten an den traditionellen
Gebäudeproportionen und Gestaltungselementen?
• Werden Gebäude sowie öffentliche Räume so geplant und gebaut, dass
sie von allen Menschen ohne fremde Hilfe und ohne jegliche Einschränkung
genutzt werden können?
• Sind Bordsteine und Übergänge so geplant und gebaut, dass sie barrierefrei
sind, also von allen Menschen ohne fremde Hilfe und ohne jegliche
Einschränkung genutzt werden können?</t>
        </r>
      </text>
    </comment>
    <comment ref="B59" authorId="0" shapeId="0">
      <text>
        <r>
          <rPr>
            <sz val="9"/>
            <color indexed="81"/>
            <rFont val="Segoe UI"/>
            <family val="2"/>
          </rPr>
          <t>• Ist spürbar, dass die Grüngestaltung den Bürgern in ihrem Dorf ein Anliegen ist?
• Werden bei der Grüngestaltung der privaten und öffentlichen Flächen
bestimmte Prinzipien verfolgt und wenn ja, welche?
• Wird der Freiraum entsprechend dem dörflichen Charakter gestaltet?
 Welchen Anteil hat die Versiegelung?
•Wird bei der Gestaltung von großflächigen Anlagen wie Schulhof, Kirchenumfeld und Dorfplatz, Friedhof, Sport- und Spielanlage, Straßenraum auf die Auswahl standortgerechter, heimischer und dorfgerechter Pflanzenarten und Sorten geachtet?
• Prägen Hochstämme, artenreiche Hecken, alte Obstbaumsorten und
standortgerechten Gehölze das Wege- und Straßennetz (Ortsbild)?
• Wie geht der Ort mit naturnahen ökologischen Lebensräumen oder Kulturlandschaftselementen
um? Sind sich Kommune und Bewohner der Besonderheiten bewusst?
• Wie werden herausragende Grünelemente (z. B. Naturdenkmale) angemessen gepflegt?
• Wie werden von außen einsehbare Zier-, Nutz-, und Schulgärten gestaltet
und gepflegt? Welche Materialien kommen zum Einsatz? Welche Gehölze
und Stauden herrschen vor?
• Wie unterstützt die Kommune den Schutz und die Entwicklung besonderer
Arten und Biotope z. B. bei Maßnahmen der Siedlungsentwicklung,
Gebäudesanierung und des Neubaus, bei Stützmauern, Straßen- und
Gewässerausbau?
• Welche gelungenen Beispiele einer Begrünung baulicher Anlagen gibt
es? Welchen Stellenwert haben Mauer-, Fassaden- und Dachbegrünungen?</t>
        </r>
      </text>
    </comment>
    <comment ref="B60" authorId="0" shapeId="0">
      <text>
        <r>
          <rPr>
            <sz val="9"/>
            <color indexed="81"/>
            <rFont val="Segoe UI"/>
            <family val="2"/>
          </rPr>
          <t xml:space="preserve">• Wie fügt sich das Dorf in die Landschaft bei seiner Baugestaltung ein?
- Farb- und Materialwahl sowie Maßstäblichkeit von Neubauten
- harmonische Einpassung der Bebauung in die Landschaft
- Einbindung landwirtschaftlicher und gewerblicher Betriebe innerhalb und außerhalb der Ortslage
- Gestaltung von Wegen am Dorfrand und Maßnahmen zum Schutz von Kulturlandschaftslelementen
• Wie sind Freizeitanlagen, (landwirtschaftliche) Betriebe, Ver-/Entsorgungseinrichtungen im Außenbereich in die Umgebung eingebunden? Werden,natürliche Gegebenheiten und Materialien berücksichtigt? Welche
Auslastung haben die Anlagen? Von wem werden sie einschließlich der Freiflächen erhalten und gepflegt?
• Wie beurteilen Sie die Ortseingänge?
• Welche naturraumspezifischen Landschaftsteile wie Streuobstwiesen,Gewässer, etc. mit ihren entsprechenden Biotopen gibt es? Wie präsentieren sie sich?
• Welche Elemente der Anbindung (Alleen, Baumreihen, Obstwiesen, Hecken
etc.) gibt es? Wie werden diese ergänzt?
• Welche Nutzungs- oder Pflegekonzepte liegen vor? Wer setzt sie um?
• Wie beurteilen Sie den derzeitigen Zustand und das Pflegekonzept?
• Welche Maßnahmen zur Förderung der Artenvielfalt und des Biotopschutzesm werden durchgeführt:
- Landschaftspläne / Grünordnungspläne?
(Welche Planungen liegen vor? Wie ist die Qualität der Umsetzung?
Sind die Ausgleichs- und Ersatzmaßnahmen überzeugend hinsichtlich
Standort und Zustand? Wie und durch wen erfolgt die fachliche Beratung und Begleitung? )
- Ansätze zur Biotopvernetzung/Biotoperhaltende Entwicklungsmaßnahmen?
- Einbeziehung wirtschaftlicher Überlegungen (z. B. Naturtourismus, Regionalvermarktung)?
- Ausgleichs- und Ersatzmaßnahmen?
• Wie stimmt sich das Dorf bei Maßnahmen mit Nachbardörfern ab?
</t>
        </r>
      </text>
    </comment>
    <comment ref="B61" authorId="0" shapeId="0">
      <text>
        <r>
          <rPr>
            <sz val="9"/>
            <color indexed="81"/>
            <rFont val="Segoe UI"/>
            <family val="2"/>
          </rPr>
          <t xml:space="preserve">
• Wie stark sind Ruderal- und Sukzessionsflächen zu finden?
(Ruderalflächen sind vom Menschen dauerhaft beeinflusste bzw. in unregelmäßigen Zeitabständen gestörte Flächen wie u. a. Schuttplätze oder auch Abfall-, Kompost- und Lagerplätze, Höfe, Ruinen und Wegränder) 
• Welche Maßnahmen werden zur naturnahen Gestaltung und Unterhaltung
von Gewässern sowie deren Uferbereichen durchgeführt?
• Welche Verbesserungen der Lebensbedingungen für die heimische Tierwelt
werden vorgenommen?</t>
        </r>
      </text>
    </comment>
    <comment ref="B62" authorId="0" shapeId="0">
      <text>
        <r>
          <rPr>
            <sz val="9"/>
            <color indexed="81"/>
            <rFont val="Segoe UI"/>
            <family val="2"/>
          </rPr>
          <t xml:space="preserve">
• Welche Personen, Gruppen oder Vereine kümmern sich um das dörfliche
Grün und das Dorf in der Landschaft?
</t>
        </r>
      </text>
    </comment>
    <comment ref="B63" authorId="0" shapeId="0">
      <text>
        <r>
          <rPr>
            <sz val="9"/>
            <color indexed="81"/>
            <rFont val="Segoe UI"/>
            <family val="2"/>
          </rPr>
          <t xml:space="preserve">
• Welche Ansätze gibt es, Klimaschutz zu betreiben und gleichzeitig Entwicklungsprozesse
anzustoßen oder voranzubringen?
• Wie wird dieser Herausforderung begegnet, zum Beispiel in den Bereichen
einer klimafreundlichen Mobilitätssicherung, der Strom- und Wärmeversorgung
aus erneuerbaren Energien oder einer nachhaltigen Landwirtschaft?
• Wie geht der Ort mit naturnahen ökologischen Lebensräumen um?</t>
        </r>
      </text>
    </comment>
  </commentList>
</comments>
</file>

<file path=xl/sharedStrings.xml><?xml version="1.0" encoding="utf-8"?>
<sst xmlns="http://schemas.openxmlformats.org/spreadsheetml/2006/main" count="175" uniqueCount="92">
  <si>
    <t xml:space="preserve">Selbstbewertung Dörflicher Aktivitäten </t>
  </si>
  <si>
    <t xml:space="preserve"> Erhebungsbogen</t>
  </si>
  <si>
    <t>Hinweise:</t>
  </si>
  <si>
    <t xml:space="preserve">1) Gehen Sie mit der Maus über den jeweiligen Indikator um Beispielfragen angezeigt zu bekommen, die ihre Auswertung erleichtern. </t>
  </si>
  <si>
    <t>2) Setzen Sie ein "x" bei dem gewünschten Wert ein, der Rest geht "automatisch".</t>
  </si>
  <si>
    <t>A: Ziel- und Konzeptentwicklung, wirtschaftliche Initiativen und Verbesserung der Infrastruktur</t>
  </si>
  <si>
    <t>[1]</t>
  </si>
  <si>
    <t>[2]</t>
  </si>
  <si>
    <t>[3]</t>
  </si>
  <si>
    <t>[4]</t>
  </si>
  <si>
    <t>[5]</t>
  </si>
  <si>
    <t>A1</t>
  </si>
  <si>
    <t>Entwicklungen von Leitbildern und Zielvorstellungen</t>
  </si>
  <si>
    <t>%</t>
  </si>
  <si>
    <t>A2</t>
  </si>
  <si>
    <t>A3</t>
  </si>
  <si>
    <t>A4</t>
  </si>
  <si>
    <t>A5</t>
  </si>
  <si>
    <t>A6</t>
  </si>
  <si>
    <t>A7</t>
  </si>
  <si>
    <t xml:space="preserve">Ausbau von Freizeit-, Tourismus- und Naherholungsangeboten </t>
  </si>
  <si>
    <t>A8</t>
  </si>
  <si>
    <t xml:space="preserve">Sicherstellung der Mobilität der Bürgerinnen und Bürger </t>
  </si>
  <si>
    <t>A9</t>
  </si>
  <si>
    <t>B1</t>
  </si>
  <si>
    <t>B2</t>
  </si>
  <si>
    <t>B3</t>
  </si>
  <si>
    <t>Beiträge zum Dorfleben durch Vereine, Jugendgruppen und Bürgerinitiativen</t>
  </si>
  <si>
    <t>B4</t>
  </si>
  <si>
    <t xml:space="preserve">Begegnungsangebote für alle Generationen </t>
  </si>
  <si>
    <t>B5</t>
  </si>
  <si>
    <t>Bildungsangebote und –einrichtungen</t>
  </si>
  <si>
    <t>B6</t>
  </si>
  <si>
    <t>B7</t>
  </si>
  <si>
    <t>B8</t>
  </si>
  <si>
    <t>Neue Kommunikationsmöglichkeiten und Netzwerkbildung</t>
  </si>
  <si>
    <t xml:space="preserve">Umnutzung und Rückbau leerstehender Gebäude </t>
  </si>
  <si>
    <t xml:space="preserve">Gestaltung und Nutzung der Ortsmitte, von Frei-/Verkehrsflächen </t>
  </si>
  <si>
    <t xml:space="preserve">Grüngestaltung von Plätzen, Sport- und Spielflächen, Gewässern, Friedhöfen und Gärten unter Verwendung standortgerechter heimischer Bäume, Sträucher und Pflanzen </t>
  </si>
  <si>
    <t>Naturnahe Gestaltung des Ortsrands, spezielle Arten- und Biotopschutzmaßnahmen</t>
  </si>
  <si>
    <t xml:space="preserve">Erhaltung der Ruderalflächen und Wildflora / Artenreiche Gestaltung des Ortsrandes und Renaturierung von Fließgewässern </t>
  </si>
  <si>
    <t>Initiativen zur Naturerziehung</t>
  </si>
  <si>
    <t xml:space="preserve">Maßnahmen zum Umwelt- und Artenschutz sowie zum Klimawandel </t>
  </si>
  <si>
    <t xml:space="preserve">Ergebnisse der Handlungsfelder: </t>
  </si>
  <si>
    <t xml:space="preserve">A: </t>
  </si>
  <si>
    <t xml:space="preserve">B: </t>
  </si>
  <si>
    <t>Durchschnitt:</t>
  </si>
  <si>
    <t>Nutzung überörtlichen Kooperationsmöglichkeiten, regionale Zusammenarbeit</t>
  </si>
  <si>
    <t xml:space="preserve">Aktive Beteiligung an regionalen Prozessen und Kooperationsprojekten </t>
  </si>
  <si>
    <t>Umfassende Nutzung der regenerativen Energien, Klimaneutralität als ideales Ziel</t>
  </si>
  <si>
    <t xml:space="preserve">Schaffung und Erhalt von Arbeitsplätzen </t>
  </si>
  <si>
    <t>Förderung der regionaler Wertschöpfungsketten</t>
  </si>
  <si>
    <t>B: Soziales und kulturelles Leben</t>
  </si>
  <si>
    <t>Erhaltung und Verbesserung von Einrichtungen zur Förderung der Dorfgemeinschaft</t>
  </si>
  <si>
    <t xml:space="preserve">Gestaltung und Entwicklung des Dorflebens durch ehrenamtliche Tätigkeiten </t>
  </si>
  <si>
    <t xml:space="preserve">Förderung der Jugendarbeit </t>
  </si>
  <si>
    <t>Integration von Neubürgern</t>
  </si>
  <si>
    <t>C: Wertschätzender Umgang mit Baukultur</t>
  </si>
  <si>
    <t>Dorfentwicklungsplanung, Erarbeitung einer Gestaltungssatzung</t>
  </si>
  <si>
    <t>Umgang mit historischer Bausubstanz, Erhaltung und Pflege von Gebäuden</t>
  </si>
  <si>
    <t xml:space="preserve">Sparsamer Umgang mit Flächen, Steigerung der Energieeffizienz </t>
  </si>
  <si>
    <t>B: Soziales und kulturelles Leben:</t>
  </si>
  <si>
    <t>C: Wertschätzender Umgang mit Natur und Umwelt:</t>
  </si>
  <si>
    <t>Sicherung der Nahversorgung und lokaler Basisdienstleistungen</t>
  </si>
  <si>
    <t>A10</t>
  </si>
  <si>
    <t>Klimaneutralität als ideales Ziel aller Aktivitäten und Projekte</t>
  </si>
  <si>
    <t>B10</t>
  </si>
  <si>
    <t>Förderung und Erhaltung von Dorftradition sowie Vermittlung der Dorfgeschichte</t>
  </si>
  <si>
    <t>B9</t>
  </si>
  <si>
    <r>
      <t>C</t>
    </r>
    <r>
      <rPr>
        <b/>
        <vertAlign val="subscript"/>
        <sz val="16"/>
        <color theme="1"/>
        <rFont val="Calibri"/>
        <family val="2"/>
        <scheme val="minor"/>
      </rPr>
      <t>1</t>
    </r>
    <r>
      <rPr>
        <b/>
        <sz val="16"/>
        <color theme="1"/>
        <rFont val="Calibri"/>
        <family val="2"/>
        <scheme val="minor"/>
      </rPr>
      <t>: Wertschätzender Umgang mit Baukultur</t>
    </r>
  </si>
  <si>
    <r>
      <t>C</t>
    </r>
    <r>
      <rPr>
        <b/>
        <vertAlign val="subscript"/>
        <sz val="16"/>
        <color theme="1"/>
        <rFont val="Calibri"/>
        <family val="2"/>
        <scheme val="minor"/>
      </rPr>
      <t>2</t>
    </r>
    <r>
      <rPr>
        <b/>
        <sz val="16"/>
        <color theme="1"/>
        <rFont val="Calibri"/>
        <family val="2"/>
        <scheme val="minor"/>
      </rPr>
      <t>: Wertschätzender Umgang mit Natur und Umwelt</t>
    </r>
  </si>
  <si>
    <r>
      <t>C</t>
    </r>
    <r>
      <rPr>
        <vertAlign val="subscript"/>
        <sz val="11"/>
        <color theme="1"/>
        <rFont val="Arial"/>
        <family val="2"/>
      </rPr>
      <t>1</t>
    </r>
    <r>
      <rPr>
        <sz val="11"/>
        <color theme="1"/>
        <rFont val="Arial"/>
        <family val="2"/>
      </rPr>
      <t>1</t>
    </r>
  </si>
  <si>
    <t>Würdigung des ehrenamtlichen Engagements</t>
  </si>
  <si>
    <r>
      <t>C</t>
    </r>
    <r>
      <rPr>
        <vertAlign val="subscript"/>
        <sz val="11"/>
        <color theme="1"/>
        <rFont val="Arial"/>
        <family val="2"/>
      </rPr>
      <t>1</t>
    </r>
    <r>
      <rPr>
        <sz val="11"/>
        <color theme="1"/>
        <rFont val="Arial"/>
        <family val="2"/>
      </rPr>
      <t>2</t>
    </r>
  </si>
  <si>
    <r>
      <t>C</t>
    </r>
    <r>
      <rPr>
        <vertAlign val="subscript"/>
        <sz val="11"/>
        <color theme="1"/>
        <rFont val="Arial"/>
        <family val="2"/>
      </rPr>
      <t>1</t>
    </r>
    <r>
      <rPr>
        <sz val="11"/>
        <color theme="1"/>
        <rFont val="Arial"/>
        <family val="2"/>
      </rPr>
      <t>3</t>
    </r>
  </si>
  <si>
    <r>
      <t>C</t>
    </r>
    <r>
      <rPr>
        <vertAlign val="subscript"/>
        <sz val="11"/>
        <color theme="1"/>
        <rFont val="Arial"/>
        <family val="2"/>
      </rPr>
      <t>1</t>
    </r>
    <r>
      <rPr>
        <sz val="11"/>
        <color theme="1"/>
        <rFont val="Arial"/>
        <family val="2"/>
      </rPr>
      <t>4</t>
    </r>
  </si>
  <si>
    <r>
      <t>C</t>
    </r>
    <r>
      <rPr>
        <vertAlign val="subscript"/>
        <sz val="11"/>
        <color theme="1"/>
        <rFont val="Arial"/>
        <family val="2"/>
      </rPr>
      <t>1</t>
    </r>
    <r>
      <rPr>
        <sz val="11"/>
        <color theme="1"/>
        <rFont val="Arial"/>
        <family val="2"/>
      </rPr>
      <t>5</t>
    </r>
  </si>
  <si>
    <r>
      <t>C</t>
    </r>
    <r>
      <rPr>
        <vertAlign val="subscript"/>
        <sz val="11"/>
        <color theme="1"/>
        <rFont val="Arial"/>
        <family val="2"/>
      </rPr>
      <t>2</t>
    </r>
    <r>
      <rPr>
        <sz val="11"/>
        <color theme="1"/>
        <rFont val="Arial"/>
        <family val="2"/>
      </rPr>
      <t>1</t>
    </r>
  </si>
  <si>
    <r>
      <t>C</t>
    </r>
    <r>
      <rPr>
        <vertAlign val="subscript"/>
        <sz val="11"/>
        <color theme="1"/>
        <rFont val="Arial"/>
        <family val="2"/>
      </rPr>
      <t>2</t>
    </r>
    <r>
      <rPr>
        <sz val="11"/>
        <color theme="1"/>
        <rFont val="Arial"/>
        <family val="2"/>
      </rPr>
      <t>2</t>
    </r>
  </si>
  <si>
    <r>
      <t>C</t>
    </r>
    <r>
      <rPr>
        <vertAlign val="subscript"/>
        <sz val="11"/>
        <color theme="1"/>
        <rFont val="Arial"/>
        <family val="2"/>
      </rPr>
      <t>2</t>
    </r>
    <r>
      <rPr>
        <sz val="11"/>
        <color theme="1"/>
        <rFont val="Arial"/>
        <family val="2"/>
      </rPr>
      <t>3</t>
    </r>
  </si>
  <si>
    <r>
      <t>C</t>
    </r>
    <r>
      <rPr>
        <vertAlign val="subscript"/>
        <sz val="11"/>
        <color theme="1"/>
        <rFont val="Arial"/>
        <family val="2"/>
      </rPr>
      <t>2</t>
    </r>
    <r>
      <rPr>
        <sz val="11"/>
        <color theme="1"/>
        <rFont val="Arial"/>
        <family val="2"/>
      </rPr>
      <t>4</t>
    </r>
  </si>
  <si>
    <r>
      <t>C</t>
    </r>
    <r>
      <rPr>
        <vertAlign val="subscript"/>
        <sz val="11"/>
        <color theme="1"/>
        <rFont val="Arial"/>
        <family val="2"/>
      </rPr>
      <t>2</t>
    </r>
    <r>
      <rPr>
        <sz val="11"/>
        <color theme="1"/>
        <rFont val="Arial"/>
        <family val="2"/>
      </rPr>
      <t>5</t>
    </r>
  </si>
  <si>
    <t>Ziel- und Konzeptentwicklung, wirtschaftliche Initiativen…</t>
  </si>
  <si>
    <t>Soziales und kulturelles Leben</t>
  </si>
  <si>
    <t>Wertschätzender Umgang mit Baukultur</t>
  </si>
  <si>
    <t>Wertschätzender Umgang mit Natur und Umwelt</t>
  </si>
  <si>
    <r>
      <t>C</t>
    </r>
    <r>
      <rPr>
        <vertAlign val="subscript"/>
        <sz val="12"/>
        <color theme="1"/>
        <rFont val="Calibri"/>
        <family val="2"/>
        <scheme val="minor"/>
      </rPr>
      <t>2</t>
    </r>
    <r>
      <rPr>
        <sz val="12"/>
        <color theme="1"/>
        <rFont val="Calibri"/>
        <family val="2"/>
        <scheme val="minor"/>
      </rPr>
      <t>:</t>
    </r>
  </si>
  <si>
    <r>
      <t>C</t>
    </r>
    <r>
      <rPr>
        <vertAlign val="subscript"/>
        <sz val="12"/>
        <color theme="1"/>
        <rFont val="Calibri"/>
        <family val="2"/>
        <scheme val="minor"/>
      </rPr>
      <t>1</t>
    </r>
    <r>
      <rPr>
        <sz val="12"/>
        <color theme="1"/>
        <rFont val="Calibri"/>
        <family val="2"/>
        <scheme val="minor"/>
      </rPr>
      <t xml:space="preserve">: </t>
    </r>
  </si>
  <si>
    <t>in Zusammenarbeit und nach Idee von</t>
  </si>
  <si>
    <r>
      <rPr>
        <b/>
        <sz val="11"/>
        <color theme="1"/>
        <rFont val="Calibri"/>
        <family val="2"/>
        <scheme val="minor"/>
      </rPr>
      <t>Dr. Waldemar Gruber</t>
    </r>
    <r>
      <rPr>
        <sz val="11"/>
        <color theme="1"/>
        <rFont val="Calibri"/>
        <family val="2"/>
        <scheme val="minor"/>
      </rPr>
      <t>, Landwirtschaftskammer Nordrhein-Westfalen</t>
    </r>
  </si>
  <si>
    <r>
      <rPr>
        <b/>
        <sz val="11"/>
        <color theme="1"/>
        <rFont val="Calibri"/>
        <family val="2"/>
        <scheme val="minor"/>
      </rPr>
      <t>Hiltrud Schwarze</t>
    </r>
    <r>
      <rPr>
        <sz val="11"/>
        <color theme="1"/>
        <rFont val="Calibri"/>
        <family val="2"/>
        <scheme val="minor"/>
      </rPr>
      <t>, Regierungspräsidium Kassel</t>
    </r>
  </si>
  <si>
    <t>Stand: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</si>
</sst>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1"/>
      <name val="Calibri"/>
      <family val="2"/>
      <scheme val="minor"/>
    </font>
    <font>
      <sz val="10"/>
      <name val="Arial"/>
      <family val="2"/>
    </font>
    <font>
      <b/>
      <sz val="14"/>
      <name val="Arial"/>
      <family val="2"/>
    </font>
    <font>
      <sz val="8"/>
      <name val="Arial"/>
      <family val="2"/>
    </font>
    <font>
      <sz val="18"/>
      <color theme="1"/>
      <name val="Calibri"/>
      <family val="2"/>
      <scheme val="minor"/>
    </font>
    <font>
      <b/>
      <sz val="18"/>
      <name val="Arial"/>
      <family val="2"/>
    </font>
    <font>
      <sz val="9"/>
      <name val="Arial"/>
      <family val="2"/>
    </font>
    <font>
      <b/>
      <sz val="16"/>
      <color theme="1"/>
      <name val="Calibri"/>
      <family val="2"/>
      <scheme val="minor"/>
    </font>
    <font>
      <sz val="9"/>
      <color theme="1"/>
      <name val="Calibri"/>
      <family val="2"/>
      <scheme val="minor"/>
    </font>
    <font>
      <b/>
      <sz val="12"/>
      <name val="Arial"/>
      <family val="2"/>
    </font>
    <font>
      <b/>
      <sz val="14"/>
      <color theme="1"/>
      <name val="Calibri"/>
      <family val="2"/>
      <scheme val="minor"/>
    </font>
    <font>
      <sz val="11"/>
      <color theme="1"/>
      <name val="Arial"/>
      <family val="2"/>
    </font>
    <font>
      <sz val="11"/>
      <name val="Arial"/>
      <family val="2"/>
    </font>
    <font>
      <sz val="11"/>
      <name val="Calibri"/>
      <family val="2"/>
      <scheme val="minor"/>
    </font>
    <font>
      <b/>
      <sz val="12"/>
      <color theme="1"/>
      <name val="Arial"/>
      <family val="2"/>
    </font>
    <font>
      <sz val="10"/>
      <color theme="1"/>
      <name val="Arial"/>
      <family val="2"/>
    </font>
    <font>
      <b/>
      <sz val="10"/>
      <name val="Arial"/>
      <family val="2"/>
    </font>
    <font>
      <sz val="12"/>
      <color theme="1"/>
      <name val="Calibri"/>
      <family val="2"/>
      <scheme val="minor"/>
    </font>
    <font>
      <sz val="9"/>
      <color indexed="81"/>
      <name val="Segoe UI"/>
      <family val="2"/>
    </font>
    <font>
      <b/>
      <vertAlign val="subscript"/>
      <sz val="16"/>
      <color theme="1"/>
      <name val="Calibri"/>
      <family val="2"/>
      <scheme val="minor"/>
    </font>
    <font>
      <vertAlign val="subscript"/>
      <sz val="11"/>
      <color theme="1"/>
      <name val="Arial"/>
      <family val="2"/>
    </font>
    <font>
      <vertAlign val="subscript"/>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F7C80"/>
        <bgColor indexed="64"/>
      </patternFill>
    </fill>
    <fill>
      <patternFill patternType="solid">
        <fgColor theme="9" tint="0.79998168889431442"/>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75">
    <xf numFmtId="0" fontId="0" fillId="0" borderId="0" xfId="0"/>
    <xf numFmtId="0" fontId="0" fillId="0" borderId="0" xfId="0" applyProtection="1"/>
    <xf numFmtId="0" fontId="2" fillId="0" borderId="0" xfId="0" applyFont="1" applyProtection="1"/>
    <xf numFmtId="0" fontId="3" fillId="0" borderId="0" xfId="0" applyFont="1" applyAlignment="1" applyProtection="1">
      <alignment horizontal="center"/>
    </xf>
    <xf numFmtId="0" fontId="4" fillId="0" borderId="0" xfId="0" applyFont="1" applyProtection="1"/>
    <xf numFmtId="0" fontId="5" fillId="0" borderId="0" xfId="0" applyFont="1" applyProtection="1"/>
    <xf numFmtId="0" fontId="6" fillId="0" borderId="0" xfId="0" applyFont="1" applyAlignment="1" applyProtection="1">
      <alignment horizontal="center"/>
    </xf>
    <xf numFmtId="0" fontId="7" fillId="0" borderId="0" xfId="0" applyFont="1" applyProtection="1"/>
    <xf numFmtId="0" fontId="9" fillId="0" borderId="0" xfId="0" applyFont="1"/>
    <xf numFmtId="0" fontId="10" fillId="0" borderId="0" xfId="0" applyFont="1" applyBorder="1" applyProtection="1"/>
    <xf numFmtId="0" fontId="0" fillId="0" borderId="0" xfId="0" applyBorder="1" applyAlignment="1" applyProtection="1">
      <alignment horizontal="left"/>
    </xf>
    <xf numFmtId="0" fontId="0" fillId="0" borderId="0" xfId="0" applyBorder="1" applyProtection="1"/>
    <xf numFmtId="0" fontId="0" fillId="0" borderId="0" xfId="0" applyBorder="1"/>
    <xf numFmtId="0" fontId="4" fillId="0" borderId="0" xfId="0" applyFont="1" applyBorder="1" applyProtection="1"/>
    <xf numFmtId="0" fontId="11" fillId="0" borderId="0" xfId="0" applyFont="1" applyAlignment="1"/>
    <xf numFmtId="0" fontId="0" fillId="0" borderId="0" xfId="0" applyAlignment="1" applyProtection="1">
      <alignment horizontal="center"/>
    </xf>
    <xf numFmtId="9" fontId="0" fillId="0" borderId="0" xfId="0" applyNumberFormat="1" applyAlignment="1" applyProtection="1">
      <alignment horizontal="center"/>
    </xf>
    <xf numFmtId="0" fontId="0" fillId="0" borderId="0" xfId="0" applyAlignment="1" applyProtection="1">
      <alignment horizontal="left"/>
    </xf>
    <xf numFmtId="0" fontId="12" fillId="0" borderId="0" xfId="0" applyFont="1" applyAlignment="1">
      <alignment horizontal="center"/>
    </xf>
    <xf numFmtId="49" fontId="2" fillId="0" borderId="0" xfId="0" applyNumberFormat="1" applyFont="1" applyBorder="1" applyAlignment="1" applyProtection="1">
      <alignment horizontal="center"/>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49" fontId="2" fillId="0" borderId="0" xfId="0" applyNumberFormat="1" applyFont="1" applyBorder="1" applyAlignment="1" applyProtection="1">
      <alignment horizontal="left"/>
    </xf>
    <xf numFmtId="0" fontId="0" fillId="3" borderId="4" xfId="0" applyNumberFormat="1" applyFill="1" applyBorder="1"/>
    <xf numFmtId="0" fontId="0" fillId="2" borderId="5"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0" borderId="0" xfId="0" applyAlignment="1">
      <alignment horizontal="center"/>
    </xf>
    <xf numFmtId="0" fontId="2" fillId="2" borderId="5"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4" borderId="10" xfId="0" applyFill="1" applyBorder="1" applyAlignment="1">
      <alignment horizontal="center"/>
    </xf>
    <xf numFmtId="2" fontId="0" fillId="5" borderId="10" xfId="0" applyNumberFormat="1" applyFill="1" applyBorder="1"/>
    <xf numFmtId="0" fontId="14" fillId="0" borderId="0" xfId="0" applyFont="1" applyBorder="1" applyAlignment="1" applyProtection="1">
      <alignment horizontal="left"/>
    </xf>
    <xf numFmtId="0" fontId="15" fillId="0" borderId="0" xfId="0" applyFont="1" applyAlignment="1">
      <alignment vertical="center"/>
    </xf>
    <xf numFmtId="0" fontId="8" fillId="0" borderId="0" xfId="0" applyFont="1" applyAlignment="1"/>
    <xf numFmtId="0" fontId="16" fillId="0" borderId="0" xfId="0" applyFont="1" applyAlignment="1">
      <alignment horizontal="center"/>
    </xf>
    <xf numFmtId="0" fontId="10" fillId="0" borderId="0" xfId="0" applyFont="1" applyBorder="1" applyAlignment="1" applyProtection="1">
      <alignment horizontal="center"/>
    </xf>
    <xf numFmtId="0" fontId="0" fillId="3" borderId="4" xfId="0" applyFill="1" applyBorder="1"/>
    <xf numFmtId="0" fontId="17" fillId="0" borderId="0" xfId="0" applyFont="1" applyBorder="1" applyProtection="1"/>
    <xf numFmtId="0" fontId="0" fillId="0" borderId="0" xfId="0" applyBorder="1" applyAlignment="1">
      <alignment horizontal="center"/>
    </xf>
    <xf numFmtId="0" fontId="0" fillId="4" borderId="11" xfId="0" applyFill="1" applyBorder="1" applyAlignment="1">
      <alignment horizontal="center"/>
    </xf>
    <xf numFmtId="0" fontId="4" fillId="0" borderId="0" xfId="0" applyFont="1" applyAlignment="1" applyProtection="1">
      <alignment horizontal="center"/>
    </xf>
    <xf numFmtId="0" fontId="16" fillId="0" borderId="0" xfId="0" applyFont="1"/>
    <xf numFmtId="0" fontId="2" fillId="2" borderId="4" xfId="0"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18" fillId="0" borderId="0" xfId="0" applyFont="1" applyBorder="1" applyAlignment="1">
      <alignment horizontal="right"/>
    </xf>
    <xf numFmtId="2" fontId="0" fillId="5" borderId="4" xfId="0" applyNumberFormat="1" applyFill="1" applyBorder="1"/>
    <xf numFmtId="2" fontId="1" fillId="5" borderId="0" xfId="0" applyNumberFormat="1" applyFont="1" applyFill="1" applyBorder="1" applyAlignment="1">
      <alignment horizontal="center"/>
    </xf>
    <xf numFmtId="0" fontId="1" fillId="0" borderId="0" xfId="0" applyFont="1" applyAlignment="1"/>
    <xf numFmtId="0" fontId="12" fillId="0" borderId="0" xfId="0" applyFont="1" applyAlignment="1">
      <alignment horizontal="left"/>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15" xfId="0" applyFill="1" applyBorder="1" applyAlignment="1" applyProtection="1">
      <alignment horizontal="center"/>
      <protection locked="0"/>
    </xf>
    <xf numFmtId="0" fontId="0" fillId="3" borderId="14" xfId="0" applyFill="1" applyBorder="1"/>
    <xf numFmtId="0" fontId="0" fillId="0" borderId="0" xfId="0" applyAlignment="1"/>
    <xf numFmtId="0" fontId="12" fillId="0" borderId="0" xfId="0" applyFont="1" applyAlignment="1">
      <alignment horizontal="left"/>
    </xf>
    <xf numFmtId="0" fontId="8" fillId="0" borderId="0" xfId="0" applyFont="1" applyAlignment="1">
      <alignment horizontal="center"/>
    </xf>
    <xf numFmtId="0" fontId="11" fillId="0" borderId="0" xfId="0" applyFont="1" applyBorder="1" applyAlignment="1">
      <alignment horizontal="center" vertical="center"/>
    </xf>
    <xf numFmtId="0" fontId="13" fillId="0" borderId="0" xfId="0" applyFont="1" applyBorder="1" applyAlignment="1" applyProtection="1">
      <alignment horizontal="left"/>
    </xf>
    <xf numFmtId="0" fontId="8" fillId="0" borderId="0" xfId="0" applyFont="1" applyAlignment="1">
      <alignment wrapText="1"/>
    </xf>
    <xf numFmtId="0" fontId="1" fillId="0" borderId="0" xfId="0" applyFont="1" applyAlignment="1">
      <alignment wrapText="1"/>
    </xf>
    <xf numFmtId="0" fontId="0" fillId="0" borderId="0" xfId="0" applyAlignment="1">
      <alignment wrapText="1"/>
    </xf>
    <xf numFmtId="0" fontId="12" fillId="0" borderId="0" xfId="0" applyFont="1" applyAlignment="1">
      <alignment horizontal="left" vertical="center"/>
    </xf>
    <xf numFmtId="0" fontId="1" fillId="0" borderId="0" xfId="0" applyFont="1" applyAlignment="1" applyProtection="1">
      <alignment horizontal="left"/>
    </xf>
    <xf numFmtId="0" fontId="0" fillId="0" borderId="0" xfId="0" applyAlignment="1">
      <alignment horizontal="left"/>
    </xf>
    <xf numFmtId="0" fontId="16" fillId="0" borderId="0" xfId="0" applyFont="1" applyAlignment="1">
      <alignment horizontal="left" vertical="center" wrapText="1"/>
    </xf>
    <xf numFmtId="0" fontId="12" fillId="0" borderId="0" xfId="0" applyFont="1" applyAlignment="1">
      <alignment horizontal="left" vertical="center" wrapText="1"/>
    </xf>
    <xf numFmtId="0" fontId="0" fillId="6" borderId="0" xfId="0" applyFill="1" applyAlignment="1"/>
    <xf numFmtId="0" fontId="18" fillId="0" borderId="0" xfId="0" applyFont="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 Ziel-</a:t>
            </a:r>
            <a:r>
              <a:rPr lang="de-DE" baseline="0"/>
              <a:t> und Konzeptentwicklung, wirtschaftliche Initiativen und Verbesserung der Infrastruktur</a:t>
            </a:r>
            <a:r>
              <a:rPr lang="de-DE"/>
              <a:t> </a:t>
            </a:r>
          </a:p>
        </c:rich>
      </c:tx>
      <c:layout>
        <c:manualLayout>
          <c:xMode val="edge"/>
          <c:yMode val="edge"/>
          <c:x val="0.12480555555555556"/>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cat>
            <c:strRef>
              <c:f>Tabelle1!$A$17:$A$26</c:f>
              <c:strCache>
                <c:ptCount val="10"/>
                <c:pt idx="0">
                  <c:v>A1</c:v>
                </c:pt>
                <c:pt idx="1">
                  <c:v>A2</c:v>
                </c:pt>
                <c:pt idx="2">
                  <c:v>A3</c:v>
                </c:pt>
                <c:pt idx="3">
                  <c:v>A4</c:v>
                </c:pt>
                <c:pt idx="4">
                  <c:v>A5</c:v>
                </c:pt>
                <c:pt idx="5">
                  <c:v>A6</c:v>
                </c:pt>
                <c:pt idx="6">
                  <c:v>A7</c:v>
                </c:pt>
                <c:pt idx="7">
                  <c:v>A8</c:v>
                </c:pt>
                <c:pt idx="8">
                  <c:v>A9</c:v>
                </c:pt>
                <c:pt idx="9">
                  <c:v>A10</c:v>
                </c:pt>
              </c:strCache>
            </c:strRef>
          </c:cat>
          <c:val>
            <c:numRef>
              <c:f>Tabelle1!$Q$17:$Q$26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E7A-4498-8DFF-B0BCB90C4195}"/>
            </c:ext>
          </c:extLst>
        </c:ser>
        <c:dLbls>
          <c:showLegendKey val="0"/>
          <c:showVal val="0"/>
          <c:showCatName val="0"/>
          <c:showSerName val="0"/>
          <c:showPercent val="0"/>
          <c:showBubbleSize val="0"/>
        </c:dLbls>
        <c:gapWidth val="219"/>
        <c:overlap val="-27"/>
        <c:axId val="539543560"/>
        <c:axId val="489731256"/>
      </c:barChart>
      <c:catAx>
        <c:axId val="539543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89731256"/>
        <c:crosses val="autoZero"/>
        <c:auto val="1"/>
        <c:lblAlgn val="ctr"/>
        <c:lblOffset val="100"/>
        <c:noMultiLvlLbl val="0"/>
      </c:catAx>
      <c:valAx>
        <c:axId val="489731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9543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C</a:t>
            </a:r>
            <a:r>
              <a:rPr lang="de-DE" sz="900"/>
              <a:t>1</a:t>
            </a:r>
            <a:r>
              <a:rPr lang="de-DE"/>
              <a:t>: Wertschätzender Umgang mit Baukultur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cat>
            <c:strRef>
              <c:f>Tabelle1!$A$49:$A$53</c:f>
              <c:strCache>
                <c:ptCount val="5"/>
                <c:pt idx="0">
                  <c:v>C11</c:v>
                </c:pt>
                <c:pt idx="1">
                  <c:v>C12</c:v>
                </c:pt>
                <c:pt idx="2">
                  <c:v>C13</c:v>
                </c:pt>
                <c:pt idx="3">
                  <c:v>C14</c:v>
                </c:pt>
                <c:pt idx="4">
                  <c:v>C15</c:v>
                </c:pt>
              </c:strCache>
            </c:strRef>
          </c:cat>
          <c:val>
            <c:numRef>
              <c:f>Tabelle1!$Q$49:$Q$53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5616-4A44-870F-167A6180E6FF}"/>
            </c:ext>
          </c:extLst>
        </c:ser>
        <c:dLbls>
          <c:showLegendKey val="0"/>
          <c:showVal val="0"/>
          <c:showCatName val="0"/>
          <c:showSerName val="0"/>
          <c:showPercent val="0"/>
          <c:showBubbleSize val="0"/>
        </c:dLbls>
        <c:gapWidth val="219"/>
        <c:overlap val="-27"/>
        <c:axId val="690495864"/>
        <c:axId val="690490944"/>
      </c:barChart>
      <c:catAx>
        <c:axId val="690495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0490944"/>
        <c:crosses val="autoZero"/>
        <c:auto val="1"/>
        <c:lblAlgn val="ctr"/>
        <c:lblOffset val="100"/>
        <c:noMultiLvlLbl val="0"/>
      </c:catAx>
      <c:valAx>
        <c:axId val="690490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0495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C</a:t>
            </a:r>
            <a:r>
              <a:rPr lang="de-DE" sz="900" baseline="0"/>
              <a:t>2</a:t>
            </a:r>
            <a:r>
              <a:rPr lang="de-DE"/>
              <a:t>: Wertschätzender Umgang mit Natur und Umwelt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cat>
            <c:strRef>
              <c:f>Tabelle1!$A$59:$A$63</c:f>
              <c:strCache>
                <c:ptCount val="5"/>
                <c:pt idx="0">
                  <c:v>C21</c:v>
                </c:pt>
                <c:pt idx="1">
                  <c:v>C22</c:v>
                </c:pt>
                <c:pt idx="2">
                  <c:v>C23</c:v>
                </c:pt>
                <c:pt idx="3">
                  <c:v>C24</c:v>
                </c:pt>
                <c:pt idx="4">
                  <c:v>C25</c:v>
                </c:pt>
              </c:strCache>
            </c:strRef>
          </c:cat>
          <c:val>
            <c:numRef>
              <c:f>Tabelle1!$Q$59:$Q$63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03E-47C5-BCD1-1E547C4D32F3}"/>
            </c:ext>
          </c:extLst>
        </c:ser>
        <c:dLbls>
          <c:showLegendKey val="0"/>
          <c:showVal val="0"/>
          <c:showCatName val="0"/>
          <c:showSerName val="0"/>
          <c:showPercent val="0"/>
          <c:showBubbleSize val="0"/>
        </c:dLbls>
        <c:gapWidth val="219"/>
        <c:overlap val="-27"/>
        <c:axId val="526229528"/>
        <c:axId val="690501768"/>
      </c:barChart>
      <c:catAx>
        <c:axId val="526229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0501768"/>
        <c:crosses val="autoZero"/>
        <c:auto val="1"/>
        <c:lblAlgn val="ctr"/>
        <c:lblOffset val="100"/>
        <c:noMultiLvlLbl val="0"/>
      </c:catAx>
      <c:valAx>
        <c:axId val="690501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262295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B: Soziales und kulturelles Leben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Tabelle1!$Q$33:$Q$42</c:f>
              <c:strCache>
                <c:ptCount val="10"/>
                <c:pt idx="0">
                  <c:v>0</c:v>
                </c:pt>
                <c:pt idx="1">
                  <c:v>0</c:v>
                </c:pt>
                <c:pt idx="2">
                  <c:v>0</c:v>
                </c:pt>
                <c:pt idx="3">
                  <c:v>0</c:v>
                </c:pt>
                <c:pt idx="4">
                  <c:v>0</c:v>
                </c:pt>
                <c:pt idx="5">
                  <c:v>0</c:v>
                </c:pt>
                <c:pt idx="6">
                  <c:v>0</c:v>
                </c:pt>
                <c:pt idx="7">
                  <c:v>0</c:v>
                </c:pt>
                <c:pt idx="8">
                  <c:v>0</c:v>
                </c:pt>
                <c:pt idx="9">
                  <c:v>0</c:v>
                </c:pt>
              </c:strCache>
            </c:strRef>
          </c:tx>
          <c:spPr>
            <a:solidFill>
              <a:schemeClr val="accent1"/>
            </a:solidFill>
            <a:ln>
              <a:noFill/>
            </a:ln>
            <a:effectLst/>
          </c:spPr>
          <c:invertIfNegative val="0"/>
          <c:cat>
            <c:strRef>
              <c:f>Tabelle1!$A$33:$A$42</c:f>
              <c:strCache>
                <c:ptCount val="10"/>
                <c:pt idx="0">
                  <c:v>B1</c:v>
                </c:pt>
                <c:pt idx="1">
                  <c:v>B2</c:v>
                </c:pt>
                <c:pt idx="2">
                  <c:v>B3</c:v>
                </c:pt>
                <c:pt idx="3">
                  <c:v>B4</c:v>
                </c:pt>
                <c:pt idx="4">
                  <c:v>B5</c:v>
                </c:pt>
                <c:pt idx="5">
                  <c:v>B6</c:v>
                </c:pt>
                <c:pt idx="6">
                  <c:v>B7</c:v>
                </c:pt>
                <c:pt idx="7">
                  <c:v>B8</c:v>
                </c:pt>
                <c:pt idx="8">
                  <c:v>B9</c:v>
                </c:pt>
                <c:pt idx="9">
                  <c:v>B10</c:v>
                </c:pt>
              </c:strCache>
            </c:strRef>
          </c:cat>
          <c:val>
            <c:numRef>
              <c:f>Tabelle1!$Q$33:$Q$42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972-4518-AA42-4C3722B79ECD}"/>
            </c:ext>
          </c:extLst>
        </c:ser>
        <c:dLbls>
          <c:showLegendKey val="0"/>
          <c:showVal val="0"/>
          <c:showCatName val="0"/>
          <c:showSerName val="0"/>
          <c:showPercent val="0"/>
          <c:showBubbleSize val="0"/>
        </c:dLbls>
        <c:gapWidth val="219"/>
        <c:overlap val="-27"/>
        <c:axId val="693751504"/>
        <c:axId val="693750848"/>
      </c:barChart>
      <c:catAx>
        <c:axId val="693751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3750848"/>
        <c:crosses val="autoZero"/>
        <c:auto val="1"/>
        <c:lblAlgn val="ctr"/>
        <c:lblOffset val="100"/>
        <c:noMultiLvlLbl val="0"/>
      </c:catAx>
      <c:valAx>
        <c:axId val="693750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3751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de-DE"/>
              <a:t>Handlungsfelder Auf einen </a:t>
            </a:r>
            <a:br>
              <a:rPr lang="de-DE"/>
            </a:br>
            <a:r>
              <a:rPr lang="de-DE"/>
              <a:t>Blick</a:t>
            </a:r>
          </a:p>
        </c:rich>
      </c:tx>
      <c:layout>
        <c:manualLayout>
          <c:xMode val="edge"/>
          <c:yMode val="edge"/>
          <c:x val="0.16592978750242393"/>
          <c:y val="1.3914464935411409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de-DE"/>
        </a:p>
      </c:txPr>
    </c:title>
    <c:autoTitleDeleted val="0"/>
    <c:plotArea>
      <c:layout/>
      <c:barChart>
        <c:barDir val="bar"/>
        <c:grouping val="clustered"/>
        <c:varyColors val="0"/>
        <c:ser>
          <c:idx val="0"/>
          <c:order val="0"/>
          <c:spPr>
            <a:pattFill prst="narVert">
              <a:fgClr>
                <a:schemeClr val="accent2"/>
              </a:fgClr>
              <a:bgClr>
                <a:schemeClr val="accent2">
                  <a:lumMod val="20000"/>
                  <a:lumOff val="80000"/>
                </a:schemeClr>
              </a:bgClr>
            </a:pattFill>
            <a:ln>
              <a:noFill/>
            </a:ln>
            <a:effectLst>
              <a:innerShdw blurRad="114300">
                <a:schemeClr val="accent2"/>
              </a:innerShdw>
            </a:effectLst>
          </c:spPr>
          <c:invertIfNegative val="0"/>
          <c:cat>
            <c:strRef>
              <c:f>Tabelle1!$A$156:$A$159</c:f>
              <c:strCache>
                <c:ptCount val="4"/>
                <c:pt idx="0">
                  <c:v>A: </c:v>
                </c:pt>
                <c:pt idx="1">
                  <c:v>B: </c:v>
                </c:pt>
                <c:pt idx="2">
                  <c:v>C1: </c:v>
                </c:pt>
                <c:pt idx="3">
                  <c:v>C2:</c:v>
                </c:pt>
              </c:strCache>
            </c:strRef>
          </c:cat>
          <c:val>
            <c:numRef>
              <c:f>Tabelle1!$G$156:$G$159</c:f>
              <c:numCache>
                <c:formatCode>0.00</c:formatCode>
                <c:ptCount val="4"/>
                <c:pt idx="0">
                  <c:v>0</c:v>
                </c:pt>
                <c:pt idx="1">
                  <c:v>0</c:v>
                </c:pt>
                <c:pt idx="2">
                  <c:v>0</c:v>
                </c:pt>
                <c:pt idx="3">
                  <c:v>0</c:v>
                </c:pt>
              </c:numCache>
            </c:numRef>
          </c:val>
          <c:extLst>
            <c:ext xmlns:c16="http://schemas.microsoft.com/office/drawing/2014/chart" uri="{C3380CC4-5D6E-409C-BE32-E72D297353CC}">
              <c16:uniqueId val="{00000000-4769-4C99-B5C9-D9315152F9BC}"/>
            </c:ext>
          </c:extLst>
        </c:ser>
        <c:dLbls>
          <c:showLegendKey val="0"/>
          <c:showVal val="0"/>
          <c:showCatName val="0"/>
          <c:showSerName val="0"/>
          <c:showPercent val="0"/>
          <c:showBubbleSize val="0"/>
        </c:dLbls>
        <c:gapWidth val="227"/>
        <c:axId val="539542904"/>
        <c:axId val="539543232"/>
      </c:barChart>
      <c:catAx>
        <c:axId val="539542904"/>
        <c:scaling>
          <c:orientation val="minMax"/>
        </c:scaling>
        <c:delete val="0"/>
        <c:axPos val="l"/>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9543232"/>
        <c:crosses val="autoZero"/>
        <c:auto val="1"/>
        <c:lblAlgn val="ctr"/>
        <c:lblOffset val="100"/>
        <c:noMultiLvlLbl val="0"/>
      </c:catAx>
      <c:valAx>
        <c:axId val="539543232"/>
        <c:scaling>
          <c:orientation val="minMax"/>
          <c:max val="100"/>
        </c:scaling>
        <c:delete val="0"/>
        <c:axPos val="b"/>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39542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400" b="0" i="0" kern="1200" spc="0" baseline="0">
                <a:solidFill>
                  <a:srgbClr val="595959"/>
                </a:solidFill>
                <a:effectLst/>
              </a:rPr>
              <a:t>A: Ziel- und Konzeptentwicklung, wirtschaftliche Initiativen und Verbesserung der Infrastruktur</a:t>
            </a:r>
            <a:endParaRPr lang="de-DE">
              <a:effectLst/>
            </a:endParaRPr>
          </a:p>
        </c:rich>
      </c:tx>
      <c:layout>
        <c:manualLayout>
          <c:xMode val="edge"/>
          <c:yMode val="edge"/>
          <c:x val="0.12629155730533684"/>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26439348206474189"/>
          <c:y val="0.21190580344123647"/>
          <c:w val="0.43232414698162724"/>
          <c:h val="0.72054024496937874"/>
        </c:manualLayout>
      </c:layout>
      <c:radarChart>
        <c:radarStyle val="marker"/>
        <c:varyColors val="0"/>
        <c:ser>
          <c:idx val="0"/>
          <c:order val="0"/>
          <c:spPr>
            <a:ln w="28575" cap="rnd">
              <a:solidFill>
                <a:schemeClr val="accent1"/>
              </a:solidFill>
              <a:round/>
            </a:ln>
            <a:effectLst/>
          </c:spPr>
          <c:marker>
            <c:symbol val="none"/>
          </c:marker>
          <c:cat>
            <c:strRef>
              <c:f>Tabelle1!$A$17:$A$26</c:f>
              <c:strCache>
                <c:ptCount val="10"/>
                <c:pt idx="0">
                  <c:v>A1</c:v>
                </c:pt>
                <c:pt idx="1">
                  <c:v>A2</c:v>
                </c:pt>
                <c:pt idx="2">
                  <c:v>A3</c:v>
                </c:pt>
                <c:pt idx="3">
                  <c:v>A4</c:v>
                </c:pt>
                <c:pt idx="4">
                  <c:v>A5</c:v>
                </c:pt>
                <c:pt idx="5">
                  <c:v>A6</c:v>
                </c:pt>
                <c:pt idx="6">
                  <c:v>A7</c:v>
                </c:pt>
                <c:pt idx="7">
                  <c:v>A8</c:v>
                </c:pt>
                <c:pt idx="8">
                  <c:v>A9</c:v>
                </c:pt>
                <c:pt idx="9">
                  <c:v>A10</c:v>
                </c:pt>
              </c:strCache>
            </c:strRef>
          </c:cat>
          <c:val>
            <c:numRef>
              <c:f>Tabelle1!$Q$17:$Q$26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37D-40F1-8489-72C19D71929F}"/>
            </c:ext>
          </c:extLst>
        </c:ser>
        <c:dLbls>
          <c:showLegendKey val="0"/>
          <c:showVal val="0"/>
          <c:showCatName val="0"/>
          <c:showSerName val="0"/>
          <c:showPercent val="0"/>
          <c:showBubbleSize val="0"/>
        </c:dLbls>
        <c:axId val="469516128"/>
        <c:axId val="469505960"/>
      </c:radarChart>
      <c:catAx>
        <c:axId val="46951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69505960"/>
        <c:crosses val="autoZero"/>
        <c:auto val="1"/>
        <c:lblAlgn val="ctr"/>
        <c:lblOffset val="100"/>
        <c:noMultiLvlLbl val="0"/>
      </c:catAx>
      <c:valAx>
        <c:axId val="469505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69516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de-DE" b="0"/>
              <a:t>B: Soziales und</a:t>
            </a:r>
            <a:r>
              <a:rPr lang="de-DE" b="0" baseline="0"/>
              <a:t> kulturelles Leben</a:t>
            </a:r>
            <a:endParaRPr lang="de-DE" b="0"/>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de-DE"/>
        </a:p>
      </c:txPr>
    </c:title>
    <c:autoTitleDeleted val="0"/>
    <c:plotArea>
      <c:layout/>
      <c:radarChart>
        <c:radarStyle val="marker"/>
        <c:varyColors val="0"/>
        <c:ser>
          <c:idx val="0"/>
          <c:order val="0"/>
          <c:spPr>
            <a:ln w="31750" cap="rnd">
              <a:solidFill>
                <a:schemeClr val="accent1"/>
              </a:solidFill>
              <a:round/>
            </a:ln>
            <a:effectLst/>
          </c:spPr>
          <c:marker>
            <c:symbol val="none"/>
          </c:marker>
          <c:cat>
            <c:strRef>
              <c:f>Tabelle1!$A$33:$A$42</c:f>
              <c:strCache>
                <c:ptCount val="10"/>
                <c:pt idx="0">
                  <c:v>B1</c:v>
                </c:pt>
                <c:pt idx="1">
                  <c:v>B2</c:v>
                </c:pt>
                <c:pt idx="2">
                  <c:v>B3</c:v>
                </c:pt>
                <c:pt idx="3">
                  <c:v>B4</c:v>
                </c:pt>
                <c:pt idx="4">
                  <c:v>B5</c:v>
                </c:pt>
                <c:pt idx="5">
                  <c:v>B6</c:v>
                </c:pt>
                <c:pt idx="6">
                  <c:v>B7</c:v>
                </c:pt>
                <c:pt idx="7">
                  <c:v>B8</c:v>
                </c:pt>
                <c:pt idx="8">
                  <c:v>B9</c:v>
                </c:pt>
                <c:pt idx="9">
                  <c:v>B10</c:v>
                </c:pt>
              </c:strCache>
            </c:strRef>
          </c:cat>
          <c:val>
            <c:numRef>
              <c:f>Tabelle1!$Q$33:$Q$42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D7C6-400E-8478-87C8DCF82FD1}"/>
            </c:ext>
          </c:extLst>
        </c:ser>
        <c:dLbls>
          <c:showLegendKey val="0"/>
          <c:showVal val="0"/>
          <c:showCatName val="0"/>
          <c:showSerName val="0"/>
          <c:showPercent val="0"/>
          <c:showBubbleSize val="0"/>
        </c:dLbls>
        <c:axId val="584362808"/>
        <c:axId val="584367728"/>
      </c:radarChart>
      <c:catAx>
        <c:axId val="58436280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crossAx val="584367728"/>
        <c:crosses val="autoZero"/>
        <c:auto val="1"/>
        <c:lblAlgn val="ctr"/>
        <c:lblOffset val="100"/>
        <c:noMultiLvlLbl val="0"/>
      </c:catAx>
      <c:valAx>
        <c:axId val="584367728"/>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de-DE"/>
          </a:p>
        </c:txPr>
        <c:crossAx val="584362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C</a:t>
            </a:r>
            <a:r>
              <a:rPr lang="de-DE" sz="900" baseline="0"/>
              <a:t>1</a:t>
            </a:r>
            <a:r>
              <a:rPr lang="de-DE"/>
              <a:t>: Wertschätzender</a:t>
            </a:r>
            <a:r>
              <a:rPr lang="de-DE" baseline="0"/>
              <a:t> Umgang mit Baukultur</a:t>
            </a:r>
            <a:endParaRPr lang="de-DE"/>
          </a:p>
        </c:rich>
      </c:tx>
      <c:layout>
        <c:manualLayout>
          <c:xMode val="edge"/>
          <c:yMode val="edge"/>
          <c:x val="0.14410411198600176"/>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Tabelle1!$A$49:$A$53</c:f>
              <c:strCache>
                <c:ptCount val="5"/>
                <c:pt idx="0">
                  <c:v>C11</c:v>
                </c:pt>
                <c:pt idx="1">
                  <c:v>C12</c:v>
                </c:pt>
                <c:pt idx="2">
                  <c:v>C13</c:v>
                </c:pt>
                <c:pt idx="3">
                  <c:v>C14</c:v>
                </c:pt>
                <c:pt idx="4">
                  <c:v>C15</c:v>
                </c:pt>
              </c:strCache>
            </c:strRef>
          </c:cat>
          <c:val>
            <c:numRef>
              <c:f>Tabelle1!$Q$49:$Q$53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4193-4666-977B-9F30A68CFD22}"/>
            </c:ext>
          </c:extLst>
        </c:ser>
        <c:dLbls>
          <c:showLegendKey val="0"/>
          <c:showVal val="0"/>
          <c:showCatName val="0"/>
          <c:showSerName val="0"/>
          <c:showPercent val="0"/>
          <c:showBubbleSize val="0"/>
        </c:dLbls>
        <c:axId val="584374288"/>
        <c:axId val="584373632"/>
      </c:radarChart>
      <c:catAx>
        <c:axId val="58437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4373632"/>
        <c:crosses val="autoZero"/>
        <c:auto val="1"/>
        <c:lblAlgn val="ctr"/>
        <c:lblOffset val="100"/>
        <c:noMultiLvlLbl val="0"/>
      </c:catAx>
      <c:valAx>
        <c:axId val="584373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4374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C</a:t>
            </a:r>
            <a:r>
              <a:rPr lang="de-DE" sz="900" baseline="0"/>
              <a:t>2</a:t>
            </a:r>
            <a:r>
              <a:rPr lang="de-DE"/>
              <a:t>: Wertschätzender Umgang mit Natur und Umwelt</a:t>
            </a:r>
          </a:p>
        </c:rich>
      </c:tx>
      <c:layout>
        <c:manualLayout>
          <c:xMode val="edge"/>
          <c:yMode val="edge"/>
          <c:x val="0.1356904761904761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Tabelle1!$A$59:$A$63</c:f>
              <c:strCache>
                <c:ptCount val="5"/>
                <c:pt idx="0">
                  <c:v>C21</c:v>
                </c:pt>
                <c:pt idx="1">
                  <c:v>C22</c:v>
                </c:pt>
                <c:pt idx="2">
                  <c:v>C23</c:v>
                </c:pt>
                <c:pt idx="3">
                  <c:v>C24</c:v>
                </c:pt>
                <c:pt idx="4">
                  <c:v>C25</c:v>
                </c:pt>
              </c:strCache>
            </c:strRef>
          </c:cat>
          <c:val>
            <c:numRef>
              <c:f>Tabelle1!$Q$59:$Q$63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763-44DD-BA74-74B19E3AB47B}"/>
            </c:ext>
          </c:extLst>
        </c:ser>
        <c:dLbls>
          <c:showLegendKey val="0"/>
          <c:showVal val="0"/>
          <c:showCatName val="0"/>
          <c:showSerName val="0"/>
          <c:showPercent val="0"/>
          <c:showBubbleSize val="0"/>
        </c:dLbls>
        <c:axId val="468842960"/>
        <c:axId val="468841648"/>
      </c:radarChart>
      <c:catAx>
        <c:axId val="46884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68841648"/>
        <c:crosses val="autoZero"/>
        <c:auto val="1"/>
        <c:lblAlgn val="ctr"/>
        <c:lblOffset val="100"/>
        <c:noMultiLvlLbl val="0"/>
      </c:catAx>
      <c:valAx>
        <c:axId val="468841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68842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Vert">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1.jpeg"/><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66</xdr:row>
      <xdr:rowOff>186016</xdr:rowOff>
    </xdr:from>
    <xdr:to>
      <xdr:col>8</xdr:col>
      <xdr:colOff>11205</xdr:colOff>
      <xdr:row>85</xdr:row>
      <xdr:rowOff>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1681</xdr:colOff>
      <xdr:row>107</xdr:row>
      <xdr:rowOff>176492</xdr:rowOff>
    </xdr:from>
    <xdr:to>
      <xdr:col>7</xdr:col>
      <xdr:colOff>752475</xdr:colOff>
      <xdr:row>125</xdr:row>
      <xdr:rowOff>180975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1680</xdr:colOff>
      <xdr:row>128</xdr:row>
      <xdr:rowOff>12887</xdr:rowOff>
    </xdr:from>
    <xdr:to>
      <xdr:col>8</xdr:col>
      <xdr:colOff>0</xdr:colOff>
      <xdr:row>146</xdr:row>
      <xdr:rowOff>9525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86</xdr:row>
      <xdr:rowOff>186019</xdr:rowOff>
    </xdr:from>
    <xdr:to>
      <xdr:col>8</xdr:col>
      <xdr:colOff>9525</xdr:colOff>
      <xdr:row>105</xdr:row>
      <xdr:rowOff>180975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22410</xdr:colOff>
      <xdr:row>148</xdr:row>
      <xdr:rowOff>16247</xdr:rowOff>
    </xdr:from>
    <xdr:to>
      <xdr:col>16</xdr:col>
      <xdr:colOff>0</xdr:colOff>
      <xdr:row>166</xdr:row>
      <xdr:rowOff>47624</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752474</xdr:colOff>
      <xdr:row>67</xdr:row>
      <xdr:rowOff>0</xdr:rowOff>
    </xdr:from>
    <xdr:to>
      <xdr:col>16</xdr:col>
      <xdr:colOff>9525</xdr:colOff>
      <xdr:row>84</xdr:row>
      <xdr:rowOff>180975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87</xdr:row>
      <xdr:rowOff>0</xdr:rowOff>
    </xdr:from>
    <xdr:to>
      <xdr:col>16</xdr:col>
      <xdr:colOff>0</xdr:colOff>
      <xdr:row>106</xdr:row>
      <xdr:rowOff>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9525</xdr:colOff>
      <xdr:row>107</xdr:row>
      <xdr:rowOff>180974</xdr:rowOff>
    </xdr:from>
    <xdr:to>
      <xdr:col>15</xdr:col>
      <xdr:colOff>752475</xdr:colOff>
      <xdr:row>125</xdr:row>
      <xdr:rowOff>190499</xdr:rowOff>
    </xdr:to>
    <xdr:graphicFrame macro="">
      <xdr:nvGraphicFramePr>
        <xdr:cNvPr id="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9525</xdr:colOff>
      <xdr:row>128</xdr:row>
      <xdr:rowOff>9524</xdr:rowOff>
    </xdr:from>
    <xdr:to>
      <xdr:col>16</xdr:col>
      <xdr:colOff>9525</xdr:colOff>
      <xdr:row>145</xdr:row>
      <xdr:rowOff>190499</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581025</xdr:colOff>
      <xdr:row>1</xdr:row>
      <xdr:rowOff>57149</xdr:rowOff>
    </xdr:from>
    <xdr:to>
      <xdr:col>2</xdr:col>
      <xdr:colOff>190500</xdr:colOff>
      <xdr:row>6</xdr:row>
      <xdr:rowOff>68331</xdr:rowOff>
    </xdr:to>
    <xdr:pic>
      <xdr:nvPicPr>
        <xdr:cNvPr id="12" name="Grafik 2" descr="Logo_Unser Dorf_cmyk"/>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81025" y="247649"/>
          <a:ext cx="1133475" cy="1182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78"/>
  <sheetViews>
    <sheetView tabSelected="1" topLeftCell="A4" workbookViewId="0">
      <selection activeCell="Q5" sqref="Q5"/>
    </sheetView>
  </sheetViews>
  <sheetFormatPr baseColWidth="10" defaultRowHeight="15" x14ac:dyDescent="0.25"/>
  <sheetData>
    <row r="1" spans="1:22" x14ac:dyDescent="0.25">
      <c r="E1" s="1"/>
      <c r="F1" s="1"/>
      <c r="G1" s="1"/>
    </row>
    <row r="2" spans="1:22" x14ac:dyDescent="0.25">
      <c r="A2" s="2"/>
      <c r="B2" s="1"/>
    </row>
    <row r="3" spans="1:22" ht="18" x14ac:dyDescent="0.25">
      <c r="A3" s="2"/>
      <c r="B3" s="1"/>
      <c r="C3" s="1"/>
      <c r="D3" s="1"/>
      <c r="E3" s="1"/>
      <c r="K3" s="3"/>
      <c r="L3" s="3"/>
    </row>
    <row r="4" spans="1:22" x14ac:dyDescent="0.25">
      <c r="A4" s="4"/>
      <c r="B4" s="1"/>
      <c r="C4" s="1"/>
      <c r="D4" s="1"/>
      <c r="E4" s="1"/>
      <c r="F4" s="1"/>
      <c r="G4" s="1"/>
    </row>
    <row r="5" spans="1:22" ht="23.25" x14ac:dyDescent="0.35">
      <c r="B5" s="1"/>
      <c r="C5" s="1"/>
      <c r="D5" s="1"/>
      <c r="E5" s="1"/>
      <c r="F5" s="1"/>
      <c r="G5" s="1"/>
      <c r="H5" s="5"/>
      <c r="I5" s="5"/>
      <c r="J5" s="6" t="s">
        <v>0</v>
      </c>
      <c r="K5" s="6"/>
      <c r="L5" s="6"/>
      <c r="Q5" s="7" t="s">
        <v>91</v>
      </c>
      <c r="V5" s="1"/>
    </row>
    <row r="6" spans="1:22" ht="21" x14ac:dyDescent="0.35">
      <c r="A6" s="4"/>
      <c r="B6" s="1"/>
      <c r="C6" s="1"/>
      <c r="D6" s="1"/>
      <c r="E6" s="1"/>
      <c r="F6" s="1"/>
      <c r="G6" s="1"/>
      <c r="H6" s="62" t="s">
        <v>1</v>
      </c>
      <c r="I6" s="62"/>
      <c r="J6" s="62"/>
      <c r="K6" s="62"/>
      <c r="L6" s="62"/>
    </row>
    <row r="7" spans="1:22" x14ac:dyDescent="0.25">
      <c r="C7" s="1"/>
      <c r="D7" s="1"/>
      <c r="E7" s="1"/>
      <c r="R7" s="8"/>
    </row>
    <row r="8" spans="1:22" x14ac:dyDescent="0.25">
      <c r="A8" s="4"/>
      <c r="B8" s="1"/>
      <c r="C8" s="1"/>
      <c r="D8" s="1"/>
      <c r="E8" s="1"/>
    </row>
    <row r="9" spans="1:22" ht="15.75" x14ac:dyDescent="0.25">
      <c r="A9" s="9"/>
      <c r="B9" s="9"/>
      <c r="C9" s="9"/>
      <c r="D9" s="9"/>
      <c r="E9" s="9"/>
      <c r="F9" s="9"/>
      <c r="G9" s="9"/>
      <c r="H9" s="9"/>
      <c r="I9" s="10"/>
      <c r="J9" s="9"/>
      <c r="K9" s="11"/>
      <c r="L9" s="11"/>
    </row>
    <row r="10" spans="1:22" ht="15.75" x14ac:dyDescent="0.25">
      <c r="A10" s="9"/>
      <c r="B10" s="11"/>
      <c r="C10" s="11"/>
      <c r="D10" s="11"/>
      <c r="E10" s="63" t="s">
        <v>2</v>
      </c>
      <c r="F10" s="63"/>
      <c r="G10" s="61" t="s">
        <v>3</v>
      </c>
      <c r="H10" s="61"/>
      <c r="I10" s="61"/>
      <c r="J10" s="61"/>
      <c r="K10" s="61"/>
      <c r="L10" s="61"/>
      <c r="M10" s="61"/>
      <c r="N10" s="61"/>
      <c r="O10" s="61"/>
      <c r="P10" s="61"/>
      <c r="Q10" s="61"/>
    </row>
    <row r="11" spans="1:22" x14ac:dyDescent="0.25">
      <c r="A11" s="12"/>
      <c r="B11" s="12"/>
      <c r="C11" s="12"/>
      <c r="D11" s="12"/>
      <c r="E11" s="63"/>
      <c r="F11" s="63"/>
      <c r="G11" s="64" t="s">
        <v>4</v>
      </c>
      <c r="H11" s="64"/>
      <c r="I11" s="64"/>
      <c r="J11" s="64"/>
      <c r="K11" s="64"/>
      <c r="L11" s="64"/>
      <c r="M11" s="64"/>
      <c r="N11" s="64"/>
      <c r="O11" s="64"/>
      <c r="P11" s="64"/>
    </row>
    <row r="12" spans="1:22" x14ac:dyDescent="0.25">
      <c r="A12" s="13"/>
      <c r="B12" s="11"/>
      <c r="C12" s="11"/>
      <c r="D12" s="11"/>
      <c r="E12" s="11"/>
      <c r="F12" s="11"/>
      <c r="G12" s="11"/>
      <c r="H12" s="11"/>
      <c r="I12" s="10"/>
      <c r="J12" s="11"/>
      <c r="K12" s="11"/>
      <c r="L12" s="11"/>
    </row>
    <row r="13" spans="1:22" x14ac:dyDescent="0.25">
      <c r="A13" s="13"/>
      <c r="B13" s="11"/>
      <c r="C13" s="11"/>
      <c r="D13" s="11"/>
      <c r="E13" s="11"/>
      <c r="F13" s="11"/>
      <c r="G13" s="11"/>
      <c r="H13" s="11"/>
      <c r="I13" s="10"/>
      <c r="J13" s="11"/>
      <c r="K13" s="11"/>
      <c r="L13" s="11"/>
    </row>
    <row r="14" spans="1:22" x14ac:dyDescent="0.25">
      <c r="B14" s="65" t="s">
        <v>5</v>
      </c>
      <c r="C14" s="66"/>
      <c r="D14" s="66"/>
      <c r="E14" s="66"/>
      <c r="F14" s="66"/>
      <c r="G14" s="66"/>
      <c r="Q14" s="66" t="s">
        <v>5</v>
      </c>
      <c r="R14" s="67"/>
      <c r="S14" s="67"/>
      <c r="T14" s="67"/>
      <c r="U14" s="67"/>
    </row>
    <row r="15" spans="1:22" ht="24" customHeight="1" x14ac:dyDescent="0.3">
      <c r="A15" s="14"/>
      <c r="B15" s="66"/>
      <c r="C15" s="66"/>
      <c r="D15" s="66"/>
      <c r="E15" s="66"/>
      <c r="F15" s="66"/>
      <c r="G15" s="66"/>
      <c r="H15" s="14"/>
      <c r="J15" s="4"/>
      <c r="K15" s="15" t="s">
        <v>6</v>
      </c>
      <c r="L15" s="15" t="s">
        <v>7</v>
      </c>
      <c r="M15" s="15" t="s">
        <v>8</v>
      </c>
      <c r="N15" s="15" t="s">
        <v>9</v>
      </c>
      <c r="O15" s="15" t="s">
        <v>10</v>
      </c>
      <c r="P15" s="1"/>
      <c r="Q15" s="67"/>
      <c r="R15" s="67"/>
      <c r="S15" s="67"/>
      <c r="T15" s="67"/>
      <c r="U15" s="67"/>
    </row>
    <row r="16" spans="1:22" ht="15.75" thickBot="1" x14ac:dyDescent="0.3">
      <c r="J16" s="1"/>
      <c r="K16" s="16">
        <v>0</v>
      </c>
      <c r="L16" s="16">
        <v>0.25</v>
      </c>
      <c r="M16" s="16">
        <v>0.5</v>
      </c>
      <c r="N16" s="16">
        <v>0.75</v>
      </c>
      <c r="O16" s="16">
        <v>1</v>
      </c>
      <c r="P16" s="1"/>
      <c r="Q16" s="1"/>
      <c r="R16" s="17"/>
      <c r="S16" s="1"/>
      <c r="T16" s="1"/>
      <c r="U16" s="1"/>
    </row>
    <row r="17" spans="1:25" x14ac:dyDescent="0.25">
      <c r="A17" s="18" t="s">
        <v>11</v>
      </c>
      <c r="B17" s="61" t="s">
        <v>12</v>
      </c>
      <c r="C17" s="61"/>
      <c r="D17" s="61"/>
      <c r="E17" s="61"/>
      <c r="F17" s="61"/>
      <c r="G17" s="61"/>
      <c r="H17" s="61"/>
      <c r="J17" s="19" t="s">
        <v>11</v>
      </c>
      <c r="K17" s="20"/>
      <c r="L17" s="21"/>
      <c r="M17" s="21"/>
      <c r="N17" s="21"/>
      <c r="O17" s="22"/>
      <c r="P17" s="23"/>
      <c r="Q17" s="24">
        <f>IF(K17="x",0,IF(L17="x",25,IF(M17="x",50,IF(N17="x",75,IF(O17="x",100,0)))))</f>
        <v>0</v>
      </c>
      <c r="R17" s="23" t="s">
        <v>13</v>
      </c>
      <c r="T17" s="1"/>
      <c r="U17" s="1"/>
      <c r="Y17" s="23"/>
    </row>
    <row r="18" spans="1:25" x14ac:dyDescent="0.25">
      <c r="A18" s="18" t="s">
        <v>14</v>
      </c>
      <c r="B18" s="68" t="s">
        <v>47</v>
      </c>
      <c r="C18" s="68"/>
      <c r="D18" s="68"/>
      <c r="E18" s="68"/>
      <c r="F18" s="68"/>
      <c r="G18" s="68"/>
      <c r="H18" s="68"/>
      <c r="J18" s="19" t="s">
        <v>14</v>
      </c>
      <c r="K18" s="25"/>
      <c r="L18" s="26"/>
      <c r="M18" s="26"/>
      <c r="N18" s="26"/>
      <c r="O18" s="27"/>
      <c r="P18" s="23"/>
      <c r="Q18" s="24">
        <f t="shared" ref="Q18:Q26" si="0">IF(K18="x",0,IF(L18="x",25,IF(M18="x",50,IF(N18="x",75,IF(O18="x",100,0)))))</f>
        <v>0</v>
      </c>
      <c r="R18" s="23" t="s">
        <v>13</v>
      </c>
      <c r="T18" s="1"/>
      <c r="U18" s="1"/>
      <c r="Y18" s="23"/>
    </row>
    <row r="19" spans="1:25" x14ac:dyDescent="0.25">
      <c r="A19" s="18" t="s">
        <v>15</v>
      </c>
      <c r="B19" s="68" t="s">
        <v>48</v>
      </c>
      <c r="C19" s="68"/>
      <c r="D19" s="68"/>
      <c r="E19" s="68"/>
      <c r="F19" s="68"/>
      <c r="G19" s="68"/>
      <c r="H19" s="68"/>
      <c r="J19" s="19" t="s">
        <v>15</v>
      </c>
      <c r="K19" s="25"/>
      <c r="L19" s="26"/>
      <c r="M19" s="26"/>
      <c r="N19" s="26"/>
      <c r="O19" s="27"/>
      <c r="P19" s="23"/>
      <c r="Q19" s="24">
        <f t="shared" si="0"/>
        <v>0</v>
      </c>
      <c r="R19" s="23" t="s">
        <v>13</v>
      </c>
      <c r="T19" s="1"/>
      <c r="U19" s="1"/>
      <c r="V19" s="28"/>
      <c r="Y19" s="23"/>
    </row>
    <row r="20" spans="1:25" x14ac:dyDescent="0.25">
      <c r="A20" s="18" t="s">
        <v>16</v>
      </c>
      <c r="B20" s="61" t="s">
        <v>49</v>
      </c>
      <c r="C20" s="61"/>
      <c r="D20" s="61"/>
      <c r="E20" s="61"/>
      <c r="F20" s="61"/>
      <c r="G20" s="61"/>
      <c r="H20" s="61"/>
      <c r="J20" s="19" t="s">
        <v>16</v>
      </c>
      <c r="K20" s="25"/>
      <c r="L20" s="26"/>
      <c r="M20" s="26"/>
      <c r="N20" s="26"/>
      <c r="O20" s="27"/>
      <c r="P20" s="23"/>
      <c r="Q20" s="24">
        <f t="shared" si="0"/>
        <v>0</v>
      </c>
      <c r="R20" s="23" t="s">
        <v>13</v>
      </c>
      <c r="T20" s="1"/>
      <c r="U20" s="1"/>
      <c r="Y20" s="23"/>
    </row>
    <row r="21" spans="1:25" x14ac:dyDescent="0.25">
      <c r="A21" s="18" t="s">
        <v>17</v>
      </c>
      <c r="B21" s="61" t="s">
        <v>63</v>
      </c>
      <c r="C21" s="61"/>
      <c r="D21" s="61"/>
      <c r="E21" s="61"/>
      <c r="F21" s="61"/>
      <c r="G21" s="61"/>
      <c r="H21" s="61"/>
      <c r="J21" s="19" t="s">
        <v>17</v>
      </c>
      <c r="K21" s="25"/>
      <c r="L21" s="26"/>
      <c r="M21" s="26"/>
      <c r="N21" s="26"/>
      <c r="O21" s="27"/>
      <c r="P21" s="23"/>
      <c r="Q21" s="24">
        <f t="shared" si="0"/>
        <v>0</v>
      </c>
      <c r="R21" s="23" t="s">
        <v>13</v>
      </c>
      <c r="T21" s="1"/>
      <c r="U21" s="1"/>
      <c r="Y21" s="23"/>
    </row>
    <row r="22" spans="1:25" x14ac:dyDescent="0.25">
      <c r="A22" s="18" t="s">
        <v>18</v>
      </c>
      <c r="B22" s="61" t="s">
        <v>51</v>
      </c>
      <c r="C22" s="61"/>
      <c r="D22" s="61"/>
      <c r="E22" s="61"/>
      <c r="F22" s="61"/>
      <c r="G22" s="61"/>
      <c r="H22" s="61"/>
      <c r="J22" s="19" t="s">
        <v>18</v>
      </c>
      <c r="K22" s="29"/>
      <c r="L22" s="30"/>
      <c r="M22" s="30"/>
      <c r="N22" s="30"/>
      <c r="O22" s="31"/>
      <c r="P22" s="23"/>
      <c r="Q22" s="24">
        <f t="shared" si="0"/>
        <v>0</v>
      </c>
      <c r="R22" s="23" t="s">
        <v>13</v>
      </c>
      <c r="T22" s="1"/>
      <c r="U22" s="1"/>
      <c r="Y22" s="23"/>
    </row>
    <row r="23" spans="1:25" x14ac:dyDescent="0.25">
      <c r="A23" s="18" t="s">
        <v>19</v>
      </c>
      <c r="B23" s="61" t="s">
        <v>20</v>
      </c>
      <c r="C23" s="61"/>
      <c r="D23" s="61"/>
      <c r="E23" s="61"/>
      <c r="F23" s="61"/>
      <c r="G23" s="61"/>
      <c r="H23" s="61"/>
      <c r="J23" s="19" t="s">
        <v>19</v>
      </c>
      <c r="K23" s="25"/>
      <c r="L23" s="26"/>
      <c r="M23" s="26"/>
      <c r="N23" s="26"/>
      <c r="O23" s="27"/>
      <c r="P23" s="23"/>
      <c r="Q23" s="24">
        <f t="shared" si="0"/>
        <v>0</v>
      </c>
      <c r="R23" s="23" t="s">
        <v>13</v>
      </c>
      <c r="T23" s="1"/>
      <c r="U23" s="1"/>
      <c r="Y23" s="23"/>
    </row>
    <row r="24" spans="1:25" x14ac:dyDescent="0.25">
      <c r="A24" s="18" t="s">
        <v>21</v>
      </c>
      <c r="B24" s="61" t="s">
        <v>22</v>
      </c>
      <c r="C24" s="61"/>
      <c r="D24" s="61"/>
      <c r="E24" s="61"/>
      <c r="F24" s="61"/>
      <c r="G24" s="61"/>
      <c r="H24" s="61"/>
      <c r="J24" s="19" t="s">
        <v>21</v>
      </c>
      <c r="K24" s="25"/>
      <c r="L24" s="26"/>
      <c r="M24" s="26"/>
      <c r="N24" s="26"/>
      <c r="O24" s="27"/>
      <c r="P24" s="23"/>
      <c r="Q24" s="24">
        <f t="shared" si="0"/>
        <v>0</v>
      </c>
      <c r="R24" s="23" t="s">
        <v>13</v>
      </c>
      <c r="Y24" s="23"/>
    </row>
    <row r="25" spans="1:25" x14ac:dyDescent="0.25">
      <c r="A25" s="18" t="s">
        <v>23</v>
      </c>
      <c r="B25" s="61" t="s">
        <v>50</v>
      </c>
      <c r="C25" s="61"/>
      <c r="D25" s="61"/>
      <c r="E25" s="61"/>
      <c r="F25" s="61"/>
      <c r="G25" s="61"/>
      <c r="H25" s="61"/>
      <c r="J25" s="19" t="s">
        <v>23</v>
      </c>
      <c r="K25" s="32"/>
      <c r="L25" s="33"/>
      <c r="M25" s="33"/>
      <c r="N25" s="33"/>
      <c r="O25" s="34"/>
      <c r="P25" s="23"/>
      <c r="Q25" s="24">
        <f t="shared" si="0"/>
        <v>0</v>
      </c>
      <c r="R25" s="23" t="s">
        <v>13</v>
      </c>
      <c r="Y25" s="23"/>
    </row>
    <row r="26" spans="1:25" ht="15.75" thickBot="1" x14ac:dyDescent="0.3">
      <c r="A26" s="18" t="s">
        <v>64</v>
      </c>
      <c r="B26" s="61" t="s">
        <v>65</v>
      </c>
      <c r="C26" s="70"/>
      <c r="D26" s="70"/>
      <c r="E26" s="70"/>
      <c r="F26" s="70"/>
      <c r="G26" s="70"/>
      <c r="H26" s="70"/>
      <c r="J26" s="19" t="s">
        <v>64</v>
      </c>
      <c r="K26" s="56"/>
      <c r="L26" s="57"/>
      <c r="M26" s="57"/>
      <c r="N26" s="57"/>
      <c r="O26" s="55"/>
      <c r="P26" s="23"/>
      <c r="Q26" s="24">
        <f t="shared" si="0"/>
        <v>0</v>
      </c>
      <c r="R26" s="23" t="s">
        <v>13</v>
      </c>
      <c r="Y26" s="23"/>
    </row>
    <row r="27" spans="1:25" ht="15.75" thickBot="1" x14ac:dyDescent="0.3">
      <c r="J27" s="28"/>
      <c r="K27" s="35">
        <f>COUNTIF(K17:K26,"x")</f>
        <v>0</v>
      </c>
      <c r="L27" s="35">
        <f>COUNTIF(L17:L26,"x")</f>
        <v>0</v>
      </c>
      <c r="M27" s="35">
        <f>COUNTIF(M17:M26,"x")</f>
        <v>0</v>
      </c>
      <c r="N27" s="35">
        <f>COUNTIF(N17:N26,"x")</f>
        <v>0</v>
      </c>
      <c r="O27" s="35">
        <f>COUNTIF(O17:O26,"x")</f>
        <v>0</v>
      </c>
      <c r="Q27" s="36">
        <f>(K27*0+L27*25+M27*50+N27*75+O27*100)/10</f>
        <v>0</v>
      </c>
      <c r="R27" s="37" t="s">
        <v>13</v>
      </c>
    </row>
    <row r="28" spans="1:25" x14ac:dyDescent="0.25">
      <c r="J28" s="28"/>
    </row>
    <row r="29" spans="1:25" ht="15.75" x14ac:dyDescent="0.25">
      <c r="A29" s="38"/>
      <c r="B29" s="38"/>
      <c r="C29" s="38"/>
      <c r="D29" s="38"/>
      <c r="E29" s="38"/>
      <c r="F29" s="38"/>
      <c r="J29" s="28"/>
    </row>
    <row r="30" spans="1:25" ht="21" x14ac:dyDescent="0.35">
      <c r="B30" s="39"/>
    </row>
    <row r="31" spans="1:25" ht="21" x14ac:dyDescent="0.35">
      <c r="A31" s="14"/>
      <c r="B31" s="39" t="s">
        <v>52</v>
      </c>
      <c r="C31" s="39"/>
      <c r="D31" s="39"/>
      <c r="E31" s="39"/>
      <c r="F31" s="39"/>
      <c r="G31" s="39"/>
      <c r="H31" s="14"/>
      <c r="J31" s="4"/>
      <c r="K31" s="15" t="s">
        <v>6</v>
      </c>
      <c r="L31" s="15" t="s">
        <v>7</v>
      </c>
      <c r="M31" s="15" t="s">
        <v>8</v>
      </c>
      <c r="N31" s="15" t="s">
        <v>9</v>
      </c>
      <c r="O31" s="15" t="s">
        <v>10</v>
      </c>
      <c r="P31" s="1"/>
      <c r="Q31" s="69" t="s">
        <v>61</v>
      </c>
      <c r="R31" s="69"/>
      <c r="S31" s="69"/>
      <c r="T31" s="69"/>
      <c r="U31" s="69"/>
    </row>
    <row r="32" spans="1:25" x14ac:dyDescent="0.25">
      <c r="J32" s="1"/>
      <c r="K32" s="16">
        <v>0</v>
      </c>
      <c r="L32" s="16">
        <v>0.25</v>
      </c>
      <c r="M32" s="16">
        <v>0.5</v>
      </c>
      <c r="N32" s="16">
        <v>0.75</v>
      </c>
      <c r="O32" s="16">
        <v>1</v>
      </c>
      <c r="P32" s="1"/>
      <c r="Q32" s="1"/>
      <c r="R32" s="17"/>
      <c r="S32" s="1"/>
      <c r="T32" s="1"/>
      <c r="U32" s="1"/>
    </row>
    <row r="33" spans="1:21" ht="15.75" x14ac:dyDescent="0.25">
      <c r="A33" s="18" t="s">
        <v>24</v>
      </c>
      <c r="B33" s="61" t="s">
        <v>53</v>
      </c>
      <c r="C33" s="61"/>
      <c r="D33" s="61"/>
      <c r="E33" s="61"/>
      <c r="F33" s="61"/>
      <c r="G33" s="61"/>
      <c r="H33" s="61"/>
      <c r="J33" s="40" t="s">
        <v>24</v>
      </c>
      <c r="K33" s="30"/>
      <c r="L33" s="30"/>
      <c r="M33" s="30"/>
      <c r="N33" s="30"/>
      <c r="O33" s="30"/>
      <c r="P33" s="41"/>
      <c r="Q33" s="42">
        <f>IF(K33="x",0,IF(L33="x",25,IF(M33="x",50,IF(N33="x",75,IF(O33="x",100,0)))))</f>
        <v>0</v>
      </c>
      <c r="R33" s="37" t="s">
        <v>13</v>
      </c>
      <c r="S33" s="43"/>
      <c r="T33" s="1"/>
      <c r="U33" s="1"/>
    </row>
    <row r="34" spans="1:21" x14ac:dyDescent="0.25">
      <c r="A34" s="18" t="s">
        <v>25</v>
      </c>
      <c r="B34" s="68" t="s">
        <v>54</v>
      </c>
      <c r="C34" s="68"/>
      <c r="D34" s="68"/>
      <c r="E34" s="68"/>
      <c r="F34" s="68"/>
      <c r="G34" s="68"/>
      <c r="H34" s="68"/>
      <c r="J34" s="40" t="s">
        <v>25</v>
      </c>
      <c r="K34" s="26"/>
      <c r="L34" s="26"/>
      <c r="M34" s="26"/>
      <c r="N34" s="26"/>
      <c r="O34" s="26"/>
      <c r="P34" s="11"/>
      <c r="Q34" s="42">
        <f t="shared" ref="Q34:Q42" si="1">IF(K34="x",0,IF(L34="x",25,IF(M34="x",50,IF(N34="x",75,IF(O34="x",100,0)))))</f>
        <v>0</v>
      </c>
      <c r="R34" s="37" t="s">
        <v>13</v>
      </c>
      <c r="S34" s="43"/>
      <c r="T34" s="1"/>
      <c r="U34" s="1"/>
    </row>
    <row r="35" spans="1:21" x14ac:dyDescent="0.25">
      <c r="A35" s="18" t="s">
        <v>26</v>
      </c>
      <c r="B35" s="68" t="s">
        <v>27</v>
      </c>
      <c r="C35" s="68"/>
      <c r="D35" s="68"/>
      <c r="E35" s="68"/>
      <c r="F35" s="68"/>
      <c r="G35" s="68"/>
      <c r="H35" s="68"/>
      <c r="J35" s="40" t="s">
        <v>26</v>
      </c>
      <c r="K35" s="26"/>
      <c r="L35" s="26"/>
      <c r="M35" s="26"/>
      <c r="N35" s="26"/>
      <c r="O35" s="26"/>
      <c r="P35" s="11"/>
      <c r="Q35" s="42">
        <f t="shared" si="1"/>
        <v>0</v>
      </c>
      <c r="R35" s="37" t="s">
        <v>13</v>
      </c>
      <c r="S35" s="1"/>
      <c r="T35" s="1"/>
      <c r="U35" s="1"/>
    </row>
    <row r="36" spans="1:21" x14ac:dyDescent="0.25">
      <c r="A36" s="18" t="s">
        <v>28</v>
      </c>
      <c r="B36" s="61" t="s">
        <v>29</v>
      </c>
      <c r="C36" s="61"/>
      <c r="D36" s="61"/>
      <c r="E36" s="61"/>
      <c r="F36" s="61"/>
      <c r="G36" s="61"/>
      <c r="H36" s="61"/>
      <c r="J36" s="40" t="s">
        <v>28</v>
      </c>
      <c r="K36" s="26"/>
      <c r="L36" s="26"/>
      <c r="M36" s="26"/>
      <c r="N36" s="26"/>
      <c r="O36" s="26"/>
      <c r="P36" s="11"/>
      <c r="Q36" s="42">
        <f t="shared" si="1"/>
        <v>0</v>
      </c>
      <c r="R36" s="37" t="s">
        <v>13</v>
      </c>
      <c r="S36" s="1"/>
      <c r="T36" s="1"/>
      <c r="U36" s="1"/>
    </row>
    <row r="37" spans="1:21" x14ac:dyDescent="0.25">
      <c r="A37" s="18" t="s">
        <v>30</v>
      </c>
      <c r="B37" s="61" t="s">
        <v>72</v>
      </c>
      <c r="C37" s="70"/>
      <c r="D37" s="70"/>
      <c r="E37" s="70"/>
      <c r="F37" s="70"/>
      <c r="G37" s="70"/>
      <c r="H37" s="70"/>
      <c r="J37" s="40" t="s">
        <v>30</v>
      </c>
      <c r="K37" s="26"/>
      <c r="L37" s="26"/>
      <c r="M37" s="26"/>
      <c r="N37" s="26"/>
      <c r="O37" s="26"/>
      <c r="P37" s="11"/>
      <c r="Q37" s="42">
        <f t="shared" si="1"/>
        <v>0</v>
      </c>
      <c r="R37" s="37" t="s">
        <v>13</v>
      </c>
      <c r="S37" s="1"/>
      <c r="T37" s="1"/>
      <c r="U37" s="1"/>
    </row>
    <row r="38" spans="1:21" x14ac:dyDescent="0.25">
      <c r="A38" s="18" t="s">
        <v>32</v>
      </c>
      <c r="B38" s="61" t="s">
        <v>31</v>
      </c>
      <c r="C38" s="61"/>
      <c r="D38" s="61"/>
      <c r="E38" s="61"/>
      <c r="F38" s="61"/>
      <c r="G38" s="61"/>
      <c r="H38" s="61"/>
      <c r="J38" s="40" t="s">
        <v>32</v>
      </c>
      <c r="K38" s="26"/>
      <c r="L38" s="26"/>
      <c r="M38" s="26"/>
      <c r="N38" s="26"/>
      <c r="O38" s="26"/>
      <c r="P38" s="11"/>
      <c r="Q38" s="42">
        <f t="shared" si="1"/>
        <v>0</v>
      </c>
      <c r="R38" s="37" t="s">
        <v>13</v>
      </c>
      <c r="S38" s="1"/>
      <c r="T38" s="1"/>
      <c r="U38" s="1"/>
    </row>
    <row r="39" spans="1:21" x14ac:dyDescent="0.25">
      <c r="A39" s="18" t="s">
        <v>33</v>
      </c>
      <c r="B39" s="61" t="s">
        <v>55</v>
      </c>
      <c r="C39" s="61"/>
      <c r="D39" s="61"/>
      <c r="E39" s="61"/>
      <c r="F39" s="61"/>
      <c r="G39" s="61"/>
      <c r="H39" s="61"/>
      <c r="J39" s="40" t="s">
        <v>33</v>
      </c>
      <c r="K39" s="30"/>
      <c r="L39" s="30"/>
      <c r="M39" s="30"/>
      <c r="N39" s="30"/>
      <c r="O39" s="30"/>
      <c r="P39" s="11"/>
      <c r="Q39" s="42">
        <f t="shared" si="1"/>
        <v>0</v>
      </c>
      <c r="R39" s="37" t="s">
        <v>13</v>
      </c>
      <c r="S39" s="1"/>
      <c r="T39" s="1"/>
      <c r="U39" s="1"/>
    </row>
    <row r="40" spans="1:21" x14ac:dyDescent="0.25">
      <c r="A40" s="18" t="s">
        <v>34</v>
      </c>
      <c r="B40" s="61" t="s">
        <v>56</v>
      </c>
      <c r="C40" s="61"/>
      <c r="D40" s="61"/>
      <c r="E40" s="61"/>
      <c r="F40" s="61"/>
      <c r="G40" s="61"/>
      <c r="H40" s="61"/>
      <c r="J40" s="40" t="s">
        <v>34</v>
      </c>
      <c r="K40" s="26"/>
      <c r="L40" s="26"/>
      <c r="M40" s="26"/>
      <c r="N40" s="26"/>
      <c r="O40" s="26"/>
      <c r="P40" s="11"/>
      <c r="Q40" s="42">
        <f t="shared" si="1"/>
        <v>0</v>
      </c>
      <c r="R40" s="37" t="s">
        <v>13</v>
      </c>
      <c r="S40" s="1"/>
      <c r="T40" s="1"/>
      <c r="U40" s="1"/>
    </row>
    <row r="41" spans="1:21" x14ac:dyDescent="0.25">
      <c r="A41" s="18" t="s">
        <v>68</v>
      </c>
      <c r="B41" s="61" t="s">
        <v>35</v>
      </c>
      <c r="C41" s="61"/>
      <c r="D41" s="61"/>
      <c r="E41" s="61"/>
      <c r="F41" s="61"/>
      <c r="G41" s="61"/>
      <c r="H41" s="61"/>
      <c r="J41" s="40" t="s">
        <v>68</v>
      </c>
      <c r="K41" s="26"/>
      <c r="L41" s="26"/>
      <c r="M41" s="26"/>
      <c r="N41" s="26"/>
      <c r="O41" s="26"/>
      <c r="Q41" s="42">
        <f t="shared" si="1"/>
        <v>0</v>
      </c>
      <c r="R41" s="37" t="s">
        <v>13</v>
      </c>
    </row>
    <row r="42" spans="1:21" ht="15.75" thickBot="1" x14ac:dyDescent="0.3">
      <c r="A42" s="18" t="s">
        <v>66</v>
      </c>
      <c r="B42" s="54" t="s">
        <v>67</v>
      </c>
      <c r="C42" s="54"/>
      <c r="D42" s="54"/>
      <c r="E42" s="54"/>
      <c r="F42" s="54"/>
      <c r="G42" s="54"/>
      <c r="H42" s="54"/>
      <c r="J42" s="40" t="s">
        <v>66</v>
      </c>
      <c r="K42" s="58"/>
      <c r="L42" s="58"/>
      <c r="M42" s="58"/>
      <c r="N42" s="58"/>
      <c r="O42" s="57"/>
      <c r="Q42" s="59">
        <f t="shared" si="1"/>
        <v>0</v>
      </c>
      <c r="R42" s="37" t="s">
        <v>13</v>
      </c>
    </row>
    <row r="43" spans="1:21" ht="15.75" thickBot="1" x14ac:dyDescent="0.3">
      <c r="A43" s="12"/>
      <c r="B43" s="12"/>
      <c r="C43" s="12"/>
      <c r="D43" s="12"/>
      <c r="E43" s="12"/>
      <c r="F43" s="12"/>
      <c r="G43" s="12"/>
      <c r="H43" s="12"/>
      <c r="I43" s="12"/>
      <c r="J43" s="44"/>
      <c r="K43" s="45">
        <f>COUNTIF(K33:K42,"x")</f>
        <v>0</v>
      </c>
      <c r="L43" s="45">
        <f>COUNTIF(L33:L42,"x")</f>
        <v>0</v>
      </c>
      <c r="M43" s="45">
        <f>COUNTIF(M33:M42,"x")</f>
        <v>0</v>
      </c>
      <c r="N43" s="45">
        <f>COUNTIF(N33:N42,"x")</f>
        <v>0</v>
      </c>
      <c r="O43" s="45">
        <f>COUNTIF(O33:O42,"x")</f>
        <v>0</v>
      </c>
      <c r="Q43" s="36">
        <f>(K43*0+L43*25+M43*50+N43*75+O43*100)/10</f>
        <v>0</v>
      </c>
      <c r="R43" s="37" t="s">
        <v>13</v>
      </c>
    </row>
    <row r="44" spans="1:21" x14ac:dyDescent="0.25">
      <c r="A44" s="12"/>
      <c r="B44" s="12"/>
      <c r="C44" s="12"/>
      <c r="D44" s="12"/>
      <c r="E44" s="12"/>
      <c r="F44" s="12"/>
      <c r="G44" s="12"/>
      <c r="H44" s="12"/>
      <c r="I44" s="12"/>
      <c r="J44" s="44"/>
    </row>
    <row r="45" spans="1:21" x14ac:dyDescent="0.25">
      <c r="A45" s="12"/>
      <c r="B45" s="12"/>
      <c r="C45" s="12"/>
      <c r="D45" s="12"/>
      <c r="E45" s="12"/>
      <c r="F45" s="12"/>
      <c r="G45" s="12"/>
      <c r="H45" s="12"/>
      <c r="I45" s="12"/>
      <c r="J45" s="44"/>
    </row>
    <row r="46" spans="1:21" x14ac:dyDescent="0.25">
      <c r="A46" s="12"/>
      <c r="B46" s="12"/>
      <c r="C46" s="12"/>
      <c r="D46" s="12"/>
      <c r="E46" s="12"/>
      <c r="F46" s="12"/>
      <c r="G46" s="12"/>
      <c r="H46" s="12"/>
      <c r="I46" s="12"/>
      <c r="J46" s="44"/>
    </row>
    <row r="47" spans="1:21" ht="24" x14ac:dyDescent="0.45">
      <c r="A47" s="14"/>
      <c r="B47" s="39" t="s">
        <v>69</v>
      </c>
      <c r="C47" s="39"/>
      <c r="D47" s="39"/>
      <c r="E47" s="39"/>
      <c r="F47" s="39"/>
      <c r="G47" s="14"/>
      <c r="H47" s="14"/>
      <c r="J47" s="46"/>
      <c r="K47" s="15" t="s">
        <v>6</v>
      </c>
      <c r="L47" s="15" t="s">
        <v>7</v>
      </c>
      <c r="M47" s="15" t="s">
        <v>8</v>
      </c>
      <c r="N47" s="15" t="s">
        <v>9</v>
      </c>
      <c r="O47" s="15" t="s">
        <v>10</v>
      </c>
      <c r="P47" s="1"/>
      <c r="Q47" s="69" t="s">
        <v>57</v>
      </c>
      <c r="R47" s="69"/>
      <c r="S47" s="69"/>
      <c r="T47" s="69"/>
      <c r="U47" s="69"/>
    </row>
    <row r="48" spans="1:21" x14ac:dyDescent="0.25">
      <c r="J48" s="15"/>
      <c r="K48" s="16">
        <v>0</v>
      </c>
      <c r="L48" s="16">
        <v>0.25</v>
      </c>
      <c r="M48" s="16">
        <v>0.5</v>
      </c>
      <c r="N48" s="16">
        <v>0.75</v>
      </c>
      <c r="O48" s="16">
        <v>1</v>
      </c>
      <c r="P48" s="1"/>
      <c r="Q48" s="1"/>
      <c r="R48" s="17"/>
      <c r="S48" s="1"/>
      <c r="T48" s="1"/>
      <c r="U48" s="1"/>
    </row>
    <row r="49" spans="1:21" ht="18.75" x14ac:dyDescent="0.35">
      <c r="A49" s="18" t="s">
        <v>71</v>
      </c>
      <c r="B49" s="61" t="s">
        <v>58</v>
      </c>
      <c r="C49" s="61"/>
      <c r="D49" s="61"/>
      <c r="E49" s="61"/>
      <c r="F49" s="61"/>
      <c r="G49" s="61"/>
      <c r="H49" s="61"/>
      <c r="J49" s="18" t="s">
        <v>71</v>
      </c>
      <c r="K49" s="30"/>
      <c r="L49" s="30"/>
      <c r="M49" s="30"/>
      <c r="N49" s="30"/>
      <c r="O49" s="30"/>
      <c r="P49" s="1"/>
      <c r="Q49" s="42">
        <f>IF(K49="x",0,IF(L49="x",25,IF(M49="x",50,IF(N49="x",75,IF(O49="x",100,0)))))</f>
        <v>0</v>
      </c>
      <c r="R49" s="17" t="s">
        <v>13</v>
      </c>
      <c r="S49" s="1"/>
      <c r="T49" s="1"/>
      <c r="U49" s="1"/>
    </row>
    <row r="50" spans="1:21" ht="18.75" x14ac:dyDescent="0.35">
      <c r="A50" s="18" t="s">
        <v>73</v>
      </c>
      <c r="B50" s="61" t="s">
        <v>59</v>
      </c>
      <c r="C50" s="61"/>
      <c r="D50" s="61"/>
      <c r="E50" s="61"/>
      <c r="F50" s="61"/>
      <c r="G50" s="61"/>
      <c r="H50" s="61"/>
      <c r="I50" s="47"/>
      <c r="J50" s="18" t="s">
        <v>73</v>
      </c>
      <c r="K50" s="30"/>
      <c r="L50" s="30"/>
      <c r="M50" s="30"/>
      <c r="N50" s="30"/>
      <c r="O50" s="30"/>
      <c r="P50" s="41"/>
      <c r="Q50" s="42">
        <f>IF(K50="x",0,IF(L50="x",25,IF(M50="x",50,IF(N50="x",75,IF(O50="x",100,0)))))</f>
        <v>0</v>
      </c>
      <c r="R50" s="37" t="s">
        <v>13</v>
      </c>
      <c r="S50" s="43"/>
      <c r="T50" s="1"/>
      <c r="U50" s="1"/>
    </row>
    <row r="51" spans="1:21" ht="18.75" x14ac:dyDescent="0.35">
      <c r="A51" s="18" t="s">
        <v>74</v>
      </c>
      <c r="B51" s="68" t="s">
        <v>60</v>
      </c>
      <c r="C51" s="68"/>
      <c r="D51" s="68"/>
      <c r="E51" s="68"/>
      <c r="F51" s="68"/>
      <c r="G51" s="68"/>
      <c r="H51" s="68"/>
      <c r="I51" s="47"/>
      <c r="J51" s="18" t="s">
        <v>74</v>
      </c>
      <c r="K51" s="26"/>
      <c r="L51" s="26"/>
      <c r="M51" s="26"/>
      <c r="N51" s="26"/>
      <c r="O51" s="26"/>
      <c r="P51" s="11"/>
      <c r="Q51" s="42">
        <f t="shared" ref="Q51:Q53" si="2">IF(K51="x",0,IF(L51="x",25,IF(M51="x",50,IF(N51="x",75,IF(O51="x",100,0)))))</f>
        <v>0</v>
      </c>
      <c r="R51" s="37" t="s">
        <v>13</v>
      </c>
      <c r="S51" s="43"/>
      <c r="T51" s="1"/>
      <c r="U51" s="1"/>
    </row>
    <row r="52" spans="1:21" ht="18.75" x14ac:dyDescent="0.35">
      <c r="A52" s="18" t="s">
        <v>75</v>
      </c>
      <c r="B52" s="61" t="s">
        <v>36</v>
      </c>
      <c r="C52" s="61"/>
      <c r="D52" s="61"/>
      <c r="E52" s="61"/>
      <c r="F52" s="61"/>
      <c r="G52" s="61"/>
      <c r="H52" s="61"/>
      <c r="I52" s="47"/>
      <c r="J52" s="18" t="s">
        <v>75</v>
      </c>
      <c r="K52" s="26"/>
      <c r="L52" s="26"/>
      <c r="M52" s="26"/>
      <c r="N52" s="26"/>
      <c r="O52" s="26"/>
      <c r="P52" s="11"/>
      <c r="Q52" s="42">
        <f t="shared" si="2"/>
        <v>0</v>
      </c>
      <c r="R52" s="37" t="s">
        <v>13</v>
      </c>
      <c r="S52" s="1"/>
      <c r="T52" s="1"/>
      <c r="U52" s="1"/>
    </row>
    <row r="53" spans="1:21" ht="19.5" thickBot="1" x14ac:dyDescent="0.4">
      <c r="A53" s="18" t="s">
        <v>76</v>
      </c>
      <c r="B53" s="61" t="s">
        <v>37</v>
      </c>
      <c r="C53" s="61"/>
      <c r="D53" s="61"/>
      <c r="E53" s="61"/>
      <c r="F53" s="61"/>
      <c r="G53" s="61"/>
      <c r="H53" s="61"/>
      <c r="I53" s="47"/>
      <c r="J53" s="18" t="s">
        <v>76</v>
      </c>
      <c r="K53" s="26"/>
      <c r="L53" s="26"/>
      <c r="M53" s="26"/>
      <c r="N53" s="26"/>
      <c r="O53" s="26"/>
      <c r="P53" s="11"/>
      <c r="Q53" s="42">
        <f t="shared" si="2"/>
        <v>0</v>
      </c>
      <c r="R53" s="37" t="s">
        <v>13</v>
      </c>
      <c r="S53" s="1"/>
      <c r="T53" s="1"/>
      <c r="U53" s="1"/>
    </row>
    <row r="54" spans="1:21" ht="15.75" thickBot="1" x14ac:dyDescent="0.3">
      <c r="J54" s="28"/>
      <c r="K54" s="35">
        <f>COUNTIF(K49:K53,"x")</f>
        <v>0</v>
      </c>
      <c r="L54" s="35">
        <f>COUNTIF(L49:L53,"x")</f>
        <v>0</v>
      </c>
      <c r="M54" s="35">
        <f>COUNTIF(M49:M53,"x")</f>
        <v>0</v>
      </c>
      <c r="N54" s="35">
        <f>COUNTIF(N49:N53,"x")</f>
        <v>0</v>
      </c>
      <c r="O54" s="35">
        <f>COUNTIF(O49:O53,"x")</f>
        <v>0</v>
      </c>
      <c r="Q54" s="36">
        <f>(K54*0+L54*25+M54*50+N54*75+O54*100)/5</f>
        <v>0</v>
      </c>
      <c r="R54" s="37" t="s">
        <v>13</v>
      </c>
    </row>
    <row r="55" spans="1:21" ht="21" x14ac:dyDescent="0.35">
      <c r="B55" s="39"/>
    </row>
    <row r="56" spans="1:21" ht="21" x14ac:dyDescent="0.35">
      <c r="B56" s="39"/>
    </row>
    <row r="57" spans="1:21" ht="24" x14ac:dyDescent="0.45">
      <c r="A57" s="14"/>
      <c r="B57" s="39" t="s">
        <v>70</v>
      </c>
      <c r="C57" s="39"/>
      <c r="D57" s="39"/>
      <c r="E57" s="39"/>
      <c r="F57" s="39"/>
      <c r="G57" s="39"/>
      <c r="H57" s="14"/>
      <c r="J57" s="4"/>
      <c r="K57" s="15" t="s">
        <v>6</v>
      </c>
      <c r="L57" s="15" t="s">
        <v>7</v>
      </c>
      <c r="M57" s="15" t="s">
        <v>8</v>
      </c>
      <c r="N57" s="15" t="s">
        <v>9</v>
      </c>
      <c r="O57" s="15" t="s">
        <v>10</v>
      </c>
      <c r="P57" s="1"/>
      <c r="Q57" s="69" t="s">
        <v>62</v>
      </c>
      <c r="R57" s="69"/>
      <c r="S57" s="69"/>
      <c r="T57" s="69"/>
      <c r="U57" s="69"/>
    </row>
    <row r="58" spans="1:21" x14ac:dyDescent="0.25">
      <c r="J58" s="1"/>
      <c r="K58" s="16">
        <v>0</v>
      </c>
      <c r="L58" s="16">
        <v>0.25</v>
      </c>
      <c r="M58" s="16">
        <v>0.5</v>
      </c>
      <c r="N58" s="16">
        <v>0.75</v>
      </c>
      <c r="O58" s="16">
        <v>1</v>
      </c>
      <c r="P58" s="1"/>
      <c r="Q58" s="1"/>
      <c r="R58" s="17"/>
      <c r="S58" s="1"/>
      <c r="T58" s="1"/>
      <c r="U58" s="1"/>
    </row>
    <row r="59" spans="1:21" ht="24" customHeight="1" x14ac:dyDescent="0.35">
      <c r="A59" s="18" t="s">
        <v>77</v>
      </c>
      <c r="B59" s="71" t="s">
        <v>38</v>
      </c>
      <c r="C59" s="72"/>
      <c r="D59" s="72"/>
      <c r="E59" s="72"/>
      <c r="F59" s="72"/>
      <c r="G59" s="72"/>
      <c r="H59" s="72"/>
      <c r="I59" s="47"/>
      <c r="J59" s="18" t="s">
        <v>77</v>
      </c>
      <c r="K59" s="48"/>
      <c r="L59" s="48"/>
      <c r="M59" s="48"/>
      <c r="N59" s="48"/>
      <c r="O59" s="48"/>
      <c r="P59" s="41"/>
      <c r="Q59" s="42">
        <f>IF(K59="x",0,IF(L59="x",25,IF(M59="x",50,IF(N59="x",75,IF(O59="x",100,0)))))</f>
        <v>0</v>
      </c>
      <c r="R59" s="37" t="s">
        <v>13</v>
      </c>
      <c r="S59" s="43"/>
      <c r="T59" s="1"/>
      <c r="U59" s="1"/>
    </row>
    <row r="60" spans="1:21" ht="18.75" x14ac:dyDescent="0.35">
      <c r="A60" s="18" t="s">
        <v>78</v>
      </c>
      <c r="B60" s="68" t="s">
        <v>39</v>
      </c>
      <c r="C60" s="68"/>
      <c r="D60" s="68"/>
      <c r="E60" s="68"/>
      <c r="F60" s="68"/>
      <c r="G60" s="68"/>
      <c r="H60" s="68"/>
      <c r="I60" s="47"/>
      <c r="J60" s="18" t="s">
        <v>78</v>
      </c>
      <c r="K60" s="49"/>
      <c r="L60" s="49"/>
      <c r="M60" s="49"/>
      <c r="N60" s="49"/>
      <c r="O60" s="49"/>
      <c r="P60" s="11"/>
      <c r="Q60" s="42">
        <f t="shared" ref="Q60:Q63" si="3">IF(K60="x",0,IF(L60="x",25,IF(M60="x",50,IF(N60="x",75,IF(O60="x",100,0)))))</f>
        <v>0</v>
      </c>
      <c r="R60" s="37" t="s">
        <v>13</v>
      </c>
      <c r="S60" s="43"/>
      <c r="T60" s="1"/>
      <c r="U60" s="1"/>
    </row>
    <row r="61" spans="1:21" ht="24.75" customHeight="1" x14ac:dyDescent="0.35">
      <c r="A61" s="18" t="s">
        <v>79</v>
      </c>
      <c r="B61" s="71" t="s">
        <v>40</v>
      </c>
      <c r="C61" s="71"/>
      <c r="D61" s="71"/>
      <c r="E61" s="71"/>
      <c r="F61" s="71"/>
      <c r="G61" s="71"/>
      <c r="H61" s="71"/>
      <c r="I61" s="47"/>
      <c r="J61" s="18" t="s">
        <v>79</v>
      </c>
      <c r="K61" s="49"/>
      <c r="L61" s="49"/>
      <c r="M61" s="49"/>
      <c r="N61" s="49"/>
      <c r="O61" s="49"/>
      <c r="P61" s="11"/>
      <c r="Q61" s="42">
        <f t="shared" si="3"/>
        <v>0</v>
      </c>
      <c r="R61" s="37" t="s">
        <v>13</v>
      </c>
      <c r="S61" s="1"/>
      <c r="T61" s="1"/>
      <c r="U61" s="1"/>
    </row>
    <row r="62" spans="1:21" ht="18.75" x14ac:dyDescent="0.35">
      <c r="A62" s="18" t="s">
        <v>80</v>
      </c>
      <c r="B62" s="61" t="s">
        <v>41</v>
      </c>
      <c r="C62" s="61"/>
      <c r="D62" s="61"/>
      <c r="E62" s="61"/>
      <c r="F62" s="61"/>
      <c r="G62" s="61"/>
      <c r="H62" s="61"/>
      <c r="I62" s="47"/>
      <c r="J62" s="18" t="s">
        <v>80</v>
      </c>
      <c r="K62" s="49"/>
      <c r="L62" s="49"/>
      <c r="M62" s="49"/>
      <c r="N62" s="49"/>
      <c r="O62" s="49"/>
      <c r="P62" s="11"/>
      <c r="Q62" s="42">
        <f t="shared" si="3"/>
        <v>0</v>
      </c>
      <c r="R62" s="37"/>
      <c r="S62" s="1"/>
      <c r="T62" s="1"/>
      <c r="U62" s="1"/>
    </row>
    <row r="63" spans="1:21" ht="19.5" thickBot="1" x14ac:dyDescent="0.4">
      <c r="A63" s="18" t="s">
        <v>81</v>
      </c>
      <c r="B63" s="61" t="s">
        <v>42</v>
      </c>
      <c r="C63" s="61"/>
      <c r="D63" s="61"/>
      <c r="E63" s="61"/>
      <c r="F63" s="61"/>
      <c r="G63" s="61"/>
      <c r="H63" s="61"/>
      <c r="I63" s="47"/>
      <c r="J63" s="18" t="s">
        <v>81</v>
      </c>
      <c r="K63" s="49"/>
      <c r="L63" s="49"/>
      <c r="M63" s="49"/>
      <c r="N63" s="49"/>
      <c r="O63" s="49"/>
      <c r="P63" s="11"/>
      <c r="Q63" s="42">
        <f t="shared" si="3"/>
        <v>0</v>
      </c>
      <c r="R63" s="37" t="s">
        <v>13</v>
      </c>
      <c r="S63" s="1"/>
      <c r="T63" s="1"/>
      <c r="U63" s="1"/>
    </row>
    <row r="64" spans="1:21" ht="15.75" thickBot="1" x14ac:dyDescent="0.3">
      <c r="K64" s="35">
        <f>COUNTIF(K59:K63,"x")</f>
        <v>0</v>
      </c>
      <c r="L64" s="35">
        <f>COUNTIF(L59:L63,"x")</f>
        <v>0</v>
      </c>
      <c r="M64" s="35">
        <f>COUNTIF(M59:M63,"x")</f>
        <v>0</v>
      </c>
      <c r="N64" s="35">
        <f>COUNTIF(N59:N63,"x")</f>
        <v>0</v>
      </c>
      <c r="O64" s="35">
        <f>COUNTIF(O59:O63,"x")</f>
        <v>0</v>
      </c>
      <c r="Q64" s="36">
        <f>(K64*0+L64*25+M64*50+N64*75+O64*100)/5</f>
        <v>0</v>
      </c>
      <c r="R64" s="37" t="s">
        <v>13</v>
      </c>
      <c r="S64" s="1"/>
      <c r="T64" s="1"/>
      <c r="U64" s="1"/>
    </row>
    <row r="65" spans="2:18" x14ac:dyDescent="0.25">
      <c r="R65" s="37"/>
    </row>
    <row r="66" spans="2:18" ht="21" x14ac:dyDescent="0.35">
      <c r="B66" s="39"/>
    </row>
    <row r="67" spans="2:18" ht="21" x14ac:dyDescent="0.35">
      <c r="B67" s="39"/>
    </row>
    <row r="68" spans="2:18" ht="21" x14ac:dyDescent="0.35">
      <c r="B68" s="39"/>
    </row>
    <row r="69" spans="2:18" ht="21" x14ac:dyDescent="0.35">
      <c r="B69" s="39"/>
    </row>
    <row r="70" spans="2:18" ht="21" x14ac:dyDescent="0.35">
      <c r="B70" s="39"/>
    </row>
    <row r="71" spans="2:18" ht="21" x14ac:dyDescent="0.35">
      <c r="B71" s="39"/>
    </row>
    <row r="72" spans="2:18" ht="21" x14ac:dyDescent="0.35">
      <c r="B72" s="39"/>
    </row>
    <row r="73" spans="2:18" ht="21" x14ac:dyDescent="0.35">
      <c r="B73" s="39"/>
    </row>
    <row r="74" spans="2:18" ht="21" x14ac:dyDescent="0.35">
      <c r="B74" s="39"/>
    </row>
    <row r="75" spans="2:18" ht="21" x14ac:dyDescent="0.35">
      <c r="B75" s="39"/>
    </row>
    <row r="76" spans="2:18" ht="21" x14ac:dyDescent="0.35">
      <c r="B76" s="39"/>
    </row>
    <row r="77" spans="2:18" ht="21" x14ac:dyDescent="0.35">
      <c r="B77" s="39"/>
    </row>
    <row r="78" spans="2:18" ht="21" x14ac:dyDescent="0.35">
      <c r="B78" s="39"/>
    </row>
    <row r="79" spans="2:18" ht="21" x14ac:dyDescent="0.35">
      <c r="B79" s="39"/>
    </row>
    <row r="80" spans="2:18" ht="21" x14ac:dyDescent="0.35">
      <c r="B80" s="39"/>
    </row>
    <row r="81" spans="2:2" ht="21" x14ac:dyDescent="0.35">
      <c r="B81" s="39"/>
    </row>
    <row r="82" spans="2:2" ht="21" x14ac:dyDescent="0.35">
      <c r="B82" s="39"/>
    </row>
    <row r="83" spans="2:2" ht="21" x14ac:dyDescent="0.35">
      <c r="B83" s="39"/>
    </row>
    <row r="84" spans="2:2" ht="21" x14ac:dyDescent="0.35">
      <c r="B84" s="39"/>
    </row>
    <row r="85" spans="2:2" ht="21" x14ac:dyDescent="0.35">
      <c r="B85" s="39"/>
    </row>
    <row r="86" spans="2:2" ht="21" x14ac:dyDescent="0.35">
      <c r="B86" s="39"/>
    </row>
    <row r="87" spans="2:2" ht="21" x14ac:dyDescent="0.35">
      <c r="B87" s="39"/>
    </row>
    <row r="88" spans="2:2" ht="21" x14ac:dyDescent="0.35">
      <c r="B88" s="39"/>
    </row>
    <row r="89" spans="2:2" ht="21" x14ac:dyDescent="0.35">
      <c r="B89" s="39"/>
    </row>
    <row r="90" spans="2:2" ht="21" x14ac:dyDescent="0.35">
      <c r="B90" s="39"/>
    </row>
    <row r="91" spans="2:2" ht="21" x14ac:dyDescent="0.35">
      <c r="B91" s="39"/>
    </row>
    <row r="92" spans="2:2" ht="21" x14ac:dyDescent="0.35">
      <c r="B92" s="39"/>
    </row>
    <row r="93" spans="2:2" ht="21" x14ac:dyDescent="0.35">
      <c r="B93" s="39"/>
    </row>
    <row r="94" spans="2:2" ht="21" x14ac:dyDescent="0.35">
      <c r="B94" s="39"/>
    </row>
    <row r="95" spans="2:2" ht="21" x14ac:dyDescent="0.35">
      <c r="B95" s="39"/>
    </row>
    <row r="96" spans="2:2" ht="21" x14ac:dyDescent="0.35">
      <c r="B96" s="39"/>
    </row>
    <row r="97" spans="2:2" ht="21" x14ac:dyDescent="0.35">
      <c r="B97" s="39"/>
    </row>
    <row r="98" spans="2:2" ht="21" x14ac:dyDescent="0.35">
      <c r="B98" s="39"/>
    </row>
    <row r="99" spans="2:2" ht="21" x14ac:dyDescent="0.35">
      <c r="B99" s="39"/>
    </row>
    <row r="100" spans="2:2" ht="21" x14ac:dyDescent="0.35">
      <c r="B100" s="39"/>
    </row>
    <row r="101" spans="2:2" ht="21" x14ac:dyDescent="0.35">
      <c r="B101" s="39"/>
    </row>
    <row r="102" spans="2:2" ht="21" x14ac:dyDescent="0.35">
      <c r="B102" s="39"/>
    </row>
    <row r="103" spans="2:2" ht="21" x14ac:dyDescent="0.35">
      <c r="B103" s="39"/>
    </row>
    <row r="104" spans="2:2" ht="21" x14ac:dyDescent="0.35">
      <c r="B104" s="39"/>
    </row>
    <row r="105" spans="2:2" ht="21" x14ac:dyDescent="0.35">
      <c r="B105" s="39"/>
    </row>
    <row r="106" spans="2:2" ht="21" x14ac:dyDescent="0.35">
      <c r="B106" s="39"/>
    </row>
    <row r="107" spans="2:2" ht="21" x14ac:dyDescent="0.35">
      <c r="B107" s="39"/>
    </row>
    <row r="108" spans="2:2" ht="21" x14ac:dyDescent="0.35">
      <c r="B108" s="39"/>
    </row>
    <row r="109" spans="2:2" ht="21" x14ac:dyDescent="0.35">
      <c r="B109" s="39"/>
    </row>
    <row r="110" spans="2:2" ht="21" x14ac:dyDescent="0.35">
      <c r="B110" s="39"/>
    </row>
    <row r="111" spans="2:2" ht="21" x14ac:dyDescent="0.35">
      <c r="B111" s="39"/>
    </row>
    <row r="112" spans="2:2" ht="21" x14ac:dyDescent="0.35">
      <c r="B112" s="39"/>
    </row>
    <row r="113" spans="2:2" ht="21" x14ac:dyDescent="0.35">
      <c r="B113" s="39"/>
    </row>
    <row r="114" spans="2:2" ht="21" x14ac:dyDescent="0.35">
      <c r="B114" s="39"/>
    </row>
    <row r="115" spans="2:2" ht="21" x14ac:dyDescent="0.35">
      <c r="B115" s="39"/>
    </row>
    <row r="116" spans="2:2" ht="21" x14ac:dyDescent="0.35">
      <c r="B116" s="39"/>
    </row>
    <row r="117" spans="2:2" ht="21" x14ac:dyDescent="0.35">
      <c r="B117" s="39"/>
    </row>
    <row r="118" spans="2:2" ht="21" x14ac:dyDescent="0.35">
      <c r="B118" s="39"/>
    </row>
    <row r="119" spans="2:2" ht="21" x14ac:dyDescent="0.35">
      <c r="B119" s="39"/>
    </row>
    <row r="120" spans="2:2" ht="21" x14ac:dyDescent="0.35">
      <c r="B120" s="39"/>
    </row>
    <row r="121" spans="2:2" ht="21" x14ac:dyDescent="0.35">
      <c r="B121" s="39"/>
    </row>
    <row r="122" spans="2:2" ht="21" x14ac:dyDescent="0.35">
      <c r="B122" s="39"/>
    </row>
    <row r="123" spans="2:2" ht="21" x14ac:dyDescent="0.35">
      <c r="B123" s="39"/>
    </row>
    <row r="124" spans="2:2" ht="21" x14ac:dyDescent="0.35">
      <c r="B124" s="39"/>
    </row>
    <row r="125" spans="2:2" ht="21" x14ac:dyDescent="0.35">
      <c r="B125" s="39"/>
    </row>
    <row r="126" spans="2:2" ht="21" x14ac:dyDescent="0.35">
      <c r="B126" s="39"/>
    </row>
    <row r="127" spans="2:2" ht="21" x14ac:dyDescent="0.35">
      <c r="B127" s="39"/>
    </row>
    <row r="128" spans="2:2" ht="21" x14ac:dyDescent="0.35">
      <c r="B128" s="39"/>
    </row>
    <row r="129" spans="2:2" ht="21" x14ac:dyDescent="0.35">
      <c r="B129" s="39"/>
    </row>
    <row r="130" spans="2:2" ht="21" x14ac:dyDescent="0.35">
      <c r="B130" s="39"/>
    </row>
    <row r="131" spans="2:2" ht="21" x14ac:dyDescent="0.35">
      <c r="B131" s="39"/>
    </row>
    <row r="132" spans="2:2" ht="21" x14ac:dyDescent="0.35">
      <c r="B132" s="39"/>
    </row>
    <row r="133" spans="2:2" ht="21" x14ac:dyDescent="0.35">
      <c r="B133" s="39"/>
    </row>
    <row r="134" spans="2:2" ht="21" x14ac:dyDescent="0.35">
      <c r="B134" s="39"/>
    </row>
    <row r="135" spans="2:2" ht="21" x14ac:dyDescent="0.35">
      <c r="B135" s="39"/>
    </row>
    <row r="136" spans="2:2" ht="21" x14ac:dyDescent="0.35">
      <c r="B136" s="39"/>
    </row>
    <row r="137" spans="2:2" ht="21" x14ac:dyDescent="0.35">
      <c r="B137" s="39"/>
    </row>
    <row r="138" spans="2:2" ht="21" x14ac:dyDescent="0.35">
      <c r="B138" s="39"/>
    </row>
    <row r="139" spans="2:2" ht="21" x14ac:dyDescent="0.35">
      <c r="B139" s="39"/>
    </row>
    <row r="140" spans="2:2" ht="21" x14ac:dyDescent="0.35">
      <c r="B140" s="39"/>
    </row>
    <row r="141" spans="2:2" ht="21" x14ac:dyDescent="0.35">
      <c r="B141" s="39"/>
    </row>
    <row r="142" spans="2:2" ht="21" x14ac:dyDescent="0.35">
      <c r="B142" s="39"/>
    </row>
    <row r="144" spans="2:2" ht="21" x14ac:dyDescent="0.35">
      <c r="B144" s="39"/>
    </row>
    <row r="145" spans="1:8" ht="21" x14ac:dyDescent="0.35">
      <c r="B145" s="39"/>
    </row>
    <row r="146" spans="1:8" ht="21" x14ac:dyDescent="0.35">
      <c r="B146" s="39"/>
    </row>
    <row r="147" spans="1:8" ht="21" x14ac:dyDescent="0.35">
      <c r="B147" s="39"/>
    </row>
    <row r="148" spans="1:8" ht="21" x14ac:dyDescent="0.35">
      <c r="B148" s="39"/>
    </row>
    <row r="149" spans="1:8" ht="21" x14ac:dyDescent="0.35">
      <c r="B149" s="39"/>
    </row>
    <row r="150" spans="1:8" ht="21" x14ac:dyDescent="0.35">
      <c r="B150" s="39"/>
    </row>
    <row r="151" spans="1:8" ht="21" x14ac:dyDescent="0.35">
      <c r="B151" s="39"/>
    </row>
    <row r="152" spans="1:8" ht="21" x14ac:dyDescent="0.35">
      <c r="B152" s="39"/>
    </row>
    <row r="153" spans="1:8" ht="21" x14ac:dyDescent="0.35">
      <c r="B153" s="39"/>
    </row>
    <row r="154" spans="1:8" ht="21" x14ac:dyDescent="0.35">
      <c r="B154" s="62" t="s">
        <v>43</v>
      </c>
      <c r="C154" s="62"/>
      <c r="D154" s="62"/>
      <c r="E154" s="62"/>
      <c r="F154" s="62"/>
      <c r="G154" s="62"/>
    </row>
    <row r="155" spans="1:8" ht="21" x14ac:dyDescent="0.35">
      <c r="B155" s="39"/>
    </row>
    <row r="156" spans="1:8" ht="15.75" x14ac:dyDescent="0.25">
      <c r="A156" s="50" t="s">
        <v>44</v>
      </c>
      <c r="B156" s="74" t="s">
        <v>82</v>
      </c>
      <c r="C156" s="74"/>
      <c r="D156" s="74"/>
      <c r="E156" s="74"/>
      <c r="F156" s="74"/>
      <c r="G156" s="51">
        <f>Q27</f>
        <v>0</v>
      </c>
      <c r="H156" s="12" t="s">
        <v>13</v>
      </c>
    </row>
    <row r="157" spans="1:8" ht="15.75" x14ac:dyDescent="0.25">
      <c r="A157" s="50" t="s">
        <v>45</v>
      </c>
      <c r="B157" s="74" t="s">
        <v>83</v>
      </c>
      <c r="C157" s="74"/>
      <c r="D157" s="74"/>
      <c r="E157" s="74"/>
      <c r="F157" s="74"/>
      <c r="G157" s="51">
        <f>Q43</f>
        <v>0</v>
      </c>
      <c r="H157" s="12" t="s">
        <v>13</v>
      </c>
    </row>
    <row r="158" spans="1:8" ht="18.75" x14ac:dyDescent="0.35">
      <c r="A158" s="50" t="s">
        <v>87</v>
      </c>
      <c r="B158" s="74" t="s">
        <v>84</v>
      </c>
      <c r="C158" s="74"/>
      <c r="D158" s="74"/>
      <c r="E158" s="74"/>
      <c r="F158" s="74"/>
      <c r="G158" s="51">
        <f>Q54</f>
        <v>0</v>
      </c>
      <c r="H158" s="12" t="s">
        <v>13</v>
      </c>
    </row>
    <row r="159" spans="1:8" ht="18.75" x14ac:dyDescent="0.35">
      <c r="A159" s="50" t="s">
        <v>86</v>
      </c>
      <c r="B159" s="74" t="s">
        <v>85</v>
      </c>
      <c r="C159" s="74"/>
      <c r="D159" s="74"/>
      <c r="E159" s="74"/>
      <c r="F159" s="74"/>
      <c r="G159" s="51">
        <f>Q64</f>
        <v>0</v>
      </c>
      <c r="H159" s="12" t="s">
        <v>13</v>
      </c>
    </row>
    <row r="160" spans="1:8" ht="21" x14ac:dyDescent="0.35">
      <c r="B160" s="39"/>
    </row>
    <row r="161" spans="1:8" x14ac:dyDescent="0.25">
      <c r="B161" s="12"/>
      <c r="C161" s="12"/>
      <c r="D161" s="12"/>
      <c r="E161" s="12"/>
    </row>
    <row r="162" spans="1:8" ht="21" x14ac:dyDescent="0.35">
      <c r="D162" s="62" t="s">
        <v>46</v>
      </c>
      <c r="E162" s="62"/>
      <c r="G162" s="52">
        <f>(G156+G157+G158+G159)/4</f>
        <v>0</v>
      </c>
      <c r="H162" s="53" t="s">
        <v>13</v>
      </c>
    </row>
    <row r="163" spans="1:8" x14ac:dyDescent="0.25">
      <c r="D163" s="12"/>
      <c r="E163" s="12"/>
    </row>
    <row r="164" spans="1:8" ht="21" x14ac:dyDescent="0.35">
      <c r="B164" s="39"/>
    </row>
    <row r="165" spans="1:8" ht="21" x14ac:dyDescent="0.35">
      <c r="B165" s="39"/>
    </row>
    <row r="166" spans="1:8" ht="21" x14ac:dyDescent="0.35">
      <c r="B166" s="39"/>
    </row>
    <row r="167" spans="1:8" ht="21" x14ac:dyDescent="0.35">
      <c r="B167" s="39"/>
    </row>
    <row r="168" spans="1:8" ht="21" x14ac:dyDescent="0.35">
      <c r="B168" s="39"/>
    </row>
    <row r="169" spans="1:8" ht="21" x14ac:dyDescent="0.35">
      <c r="B169" s="39"/>
    </row>
    <row r="170" spans="1:8" x14ac:dyDescent="0.25">
      <c r="A170" s="73" t="s">
        <v>89</v>
      </c>
      <c r="B170" s="73"/>
      <c r="C170" s="73"/>
      <c r="D170" s="73"/>
      <c r="E170" s="73"/>
      <c r="F170" s="73"/>
      <c r="G170" s="60"/>
    </row>
    <row r="171" spans="1:8" x14ac:dyDescent="0.25">
      <c r="A171" s="73" t="s">
        <v>88</v>
      </c>
      <c r="B171" s="73"/>
      <c r="C171" s="73"/>
      <c r="D171" s="73"/>
      <c r="E171" s="73"/>
      <c r="F171" s="73"/>
    </row>
    <row r="172" spans="1:8" x14ac:dyDescent="0.25">
      <c r="A172" s="73" t="s">
        <v>90</v>
      </c>
      <c r="B172" s="73"/>
      <c r="C172" s="73"/>
      <c r="D172" s="73"/>
      <c r="E172" s="73"/>
      <c r="F172" s="73"/>
    </row>
    <row r="173" spans="1:8" ht="21" x14ac:dyDescent="0.35">
      <c r="B173" s="39"/>
    </row>
    <row r="174" spans="1:8" ht="21" x14ac:dyDescent="0.35">
      <c r="B174" s="39"/>
    </row>
    <row r="175" spans="1:8" ht="21" x14ac:dyDescent="0.35">
      <c r="B175" s="39"/>
    </row>
    <row r="176" spans="1:8" ht="21" x14ac:dyDescent="0.35">
      <c r="B176" s="39"/>
    </row>
    <row r="177" spans="2:2" ht="21" x14ac:dyDescent="0.35">
      <c r="B177" s="39"/>
    </row>
    <row r="178" spans="2:2" ht="21" x14ac:dyDescent="0.35">
      <c r="B178" s="39"/>
    </row>
  </sheetData>
  <mergeCells count="47">
    <mergeCell ref="A170:F170"/>
    <mergeCell ref="A171:F171"/>
    <mergeCell ref="A172:F172"/>
    <mergeCell ref="B156:F156"/>
    <mergeCell ref="B157:F157"/>
    <mergeCell ref="B158:F158"/>
    <mergeCell ref="B159:F159"/>
    <mergeCell ref="D162:E162"/>
    <mergeCell ref="B154:G154"/>
    <mergeCell ref="B53:H53"/>
    <mergeCell ref="B59:H59"/>
    <mergeCell ref="B60:H60"/>
    <mergeCell ref="B61:H61"/>
    <mergeCell ref="B62:H62"/>
    <mergeCell ref="B63:H63"/>
    <mergeCell ref="Q57:U57"/>
    <mergeCell ref="Q47:U47"/>
    <mergeCell ref="B49:H49"/>
    <mergeCell ref="B50:H50"/>
    <mergeCell ref="B51:H51"/>
    <mergeCell ref="B52:H52"/>
    <mergeCell ref="B41:H41"/>
    <mergeCell ref="B23:H23"/>
    <mergeCell ref="B24:H24"/>
    <mergeCell ref="B25:H25"/>
    <mergeCell ref="Q31:U31"/>
    <mergeCell ref="B33:H33"/>
    <mergeCell ref="B34:H34"/>
    <mergeCell ref="B35:H35"/>
    <mergeCell ref="B36:H36"/>
    <mergeCell ref="B38:H38"/>
    <mergeCell ref="B39:H39"/>
    <mergeCell ref="B40:H40"/>
    <mergeCell ref="B26:H26"/>
    <mergeCell ref="B37:H37"/>
    <mergeCell ref="B22:H22"/>
    <mergeCell ref="H6:L6"/>
    <mergeCell ref="E10:F11"/>
    <mergeCell ref="G10:Q10"/>
    <mergeCell ref="G11:P11"/>
    <mergeCell ref="B14:G15"/>
    <mergeCell ref="Q14:U15"/>
    <mergeCell ref="B17:H17"/>
    <mergeCell ref="B18:H18"/>
    <mergeCell ref="B19:H19"/>
    <mergeCell ref="B20:H20"/>
    <mergeCell ref="B21:H21"/>
  </mergeCells>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LWK-NRW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Gruber, Waldemar</dc:creator>
  <cp:lastModifiedBy>Gruber, Waldemar</cp:lastModifiedBy>
  <dcterms:created xsi:type="dcterms:W3CDTF">2021-05-28T07:25:54Z</dcterms:created>
  <dcterms:modified xsi:type="dcterms:W3CDTF">2021-08-09T08:56:52Z</dcterms:modified>
</cp:coreProperties>
</file>